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 CIUDADANA\OneDrive\Desktop\POAS 2026\"/>
    </mc:Choice>
  </mc:AlternateContent>
  <bookViews>
    <workbookView xWindow="0" yWindow="0" windowWidth="20490" windowHeight="7050" firstSheet="28" activeTab="28"/>
  </bookViews>
  <sheets>
    <sheet name="PRESIDENCIA" sheetId="1" r:id="rId1"/>
    <sheet name="SECRETARIA GENERAL" sheetId="2" r:id="rId2"/>
    <sheet name="OFICIALIA MAYOR" sheetId="3" r:id="rId3"/>
    <sheet name="AGUA POTABLE" sheetId="6" r:id="rId4"/>
    <sheet name="CATASTRO" sheetId="7" r:id="rId5"/>
    <sheet name="ALUMBRADO PUBLICO" sheetId="8" r:id="rId6"/>
    <sheet name="ASEO PUBLICO" sheetId="9" r:id="rId7"/>
    <sheet name="COMUNICACIÓN SOCIAL" sheetId="10" r:id="rId8"/>
    <sheet name="CONTRALORIA" sheetId="11" r:id="rId9"/>
    <sheet name="CULTURA" sheetId="12" r:id="rId10"/>
    <sheet name="DEPORTES.." sheetId="36" r:id="rId11"/>
    <sheet name="DESARROLLO RURAL" sheetId="14" r:id="rId12"/>
    <sheet name="DESARROLLO URBANO" sheetId="15" r:id="rId13"/>
    <sheet name=" PARTICIPACIÓN CIUDADANA" sheetId="16" r:id="rId14"/>
    <sheet name="DESARROLLO SOCIAL" sheetId="37" r:id="rId15"/>
    <sheet name="ECOLOGIA" sheetId="17" r:id="rId16"/>
    <sheet name="IMAJ Y EDUCACIÓN" sheetId="18" r:id="rId17"/>
    <sheet name="INFORMATICA Y PROTECCIÓN DE DAT" sheetId="19" r:id="rId18"/>
    <sheet name="JURIDICO" sheetId="20" r:id="rId19"/>
    <sheet name="JUZGADO MUNICIPAL" sheetId="21" r:id="rId20"/>
    <sheet name="SERVICIOS MEDICOS " sheetId="22" r:id="rId21"/>
    <sheet name="OBRAS PUBLICAS" sheetId="23" r:id="rId22"/>
    <sheet name="PARQUES Y JARDINES" sheetId="24" r:id="rId23"/>
    <sheet name="CEMENTERIO" sheetId="25" r:id="rId24"/>
    <sheet name="PROMOCIÓN ECONOMICA" sheetId="26" r:id="rId25"/>
    <sheet name="PROTECCIÓN CIVIL" sheetId="27" r:id="rId26"/>
    <sheet name="REGISTRO CIVIL" sheetId="28" r:id="rId27"/>
    <sheet name="SEGURIDAD PUBLICA" sheetId="29" r:id="rId28"/>
    <sheet name="REGLAMENTOS" sheetId="33" r:id="rId2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" i="33" l="1"/>
  <c r="H45" i="33" s="1"/>
  <c r="H49" i="33" s="1"/>
  <c r="H51" i="37" l="1"/>
  <c r="H55" i="37" s="1"/>
  <c r="S46" i="37"/>
  <c r="B1" i="37"/>
  <c r="S46" i="36" l="1"/>
  <c r="S45" i="36"/>
  <c r="S44" i="36"/>
  <c r="S43" i="36"/>
  <c r="U37" i="36"/>
  <c r="U36" i="36"/>
  <c r="U35" i="36"/>
  <c r="U34" i="36"/>
  <c r="U33" i="36"/>
  <c r="U32" i="36"/>
  <c r="U31" i="36"/>
  <c r="U30" i="36"/>
  <c r="U29" i="36"/>
  <c r="U28" i="36"/>
  <c r="S47" i="36" l="1"/>
  <c r="H52" i="36" s="1"/>
  <c r="H56" i="36" s="1"/>
  <c r="R72" i="29" l="1"/>
  <c r="R71" i="29"/>
  <c r="R70" i="29"/>
  <c r="R69" i="29"/>
  <c r="R68" i="29"/>
  <c r="R67" i="29"/>
  <c r="R66" i="29"/>
  <c r="T50" i="29"/>
  <c r="T49" i="29"/>
  <c r="T48" i="29"/>
  <c r="T47" i="29"/>
  <c r="T46" i="29"/>
  <c r="T45" i="29"/>
  <c r="T44" i="29"/>
  <c r="T43" i="29"/>
  <c r="T42" i="29"/>
  <c r="T41" i="29"/>
  <c r="T40" i="29"/>
  <c r="T39" i="29"/>
  <c r="T38" i="29"/>
  <c r="T37" i="29"/>
  <c r="T36" i="29"/>
  <c r="T35" i="29"/>
  <c r="T34" i="29"/>
  <c r="T33" i="29"/>
  <c r="T32" i="29"/>
  <c r="T31" i="29"/>
  <c r="T30" i="29"/>
  <c r="T29" i="29"/>
  <c r="T27" i="29"/>
  <c r="T26" i="29"/>
  <c r="T25" i="29"/>
  <c r="R74" i="29" l="1"/>
  <c r="G79" i="29" s="1"/>
  <c r="G83" i="29" s="1"/>
  <c r="S45" i="28"/>
  <c r="S44" i="28"/>
  <c r="S47" i="28" s="1"/>
  <c r="H52" i="28" s="1"/>
  <c r="H56" i="28" s="1"/>
  <c r="U30" i="28"/>
  <c r="U29" i="28"/>
  <c r="U28" i="28"/>
  <c r="S48" i="27" l="1"/>
  <c r="H53" i="27" s="1"/>
  <c r="H57" i="27" s="1"/>
  <c r="S53" i="26" l="1"/>
  <c r="S52" i="26"/>
  <c r="S51" i="26"/>
  <c r="S50" i="26"/>
  <c r="S55" i="26" s="1"/>
  <c r="H60" i="26" s="1"/>
  <c r="H64" i="26" s="1"/>
  <c r="U44" i="26"/>
  <c r="U43" i="26"/>
  <c r="U42" i="26"/>
  <c r="U41" i="26"/>
  <c r="U40" i="26"/>
  <c r="U39" i="26"/>
  <c r="U38" i="26"/>
  <c r="U37" i="26"/>
  <c r="U36" i="26"/>
  <c r="U35" i="26"/>
  <c r="U34" i="26"/>
  <c r="U33" i="26"/>
  <c r="U32" i="26"/>
  <c r="U31" i="26"/>
  <c r="U30" i="26"/>
  <c r="U29" i="26"/>
  <c r="U28" i="26"/>
  <c r="S44" i="25" l="1"/>
  <c r="H49" i="25" s="1"/>
  <c r="H53" i="25" s="1"/>
  <c r="S47" i="24"/>
  <c r="H52" i="24" s="1"/>
  <c r="H56" i="24" s="1"/>
  <c r="S51" i="23" l="1"/>
  <c r="S50" i="23"/>
  <c r="S49" i="23"/>
  <c r="S48" i="23"/>
  <c r="S47" i="23"/>
  <c r="S46" i="23"/>
  <c r="S45" i="23"/>
  <c r="S44" i="23"/>
  <c r="S43" i="23"/>
  <c r="S42" i="23"/>
  <c r="M41" i="23"/>
  <c r="S41" i="23" s="1"/>
  <c r="R47" i="22"/>
  <c r="G52" i="22" s="1"/>
  <c r="S56" i="23" l="1"/>
  <c r="H61" i="23" s="1"/>
  <c r="H65" i="23" s="1"/>
  <c r="S39" i="21"/>
  <c r="S38" i="21"/>
  <c r="S42" i="21" s="1"/>
  <c r="H47" i="21" s="1"/>
  <c r="H51" i="21" s="1"/>
  <c r="U32" i="21"/>
  <c r="U31" i="21"/>
  <c r="U30" i="21"/>
  <c r="U29" i="21"/>
  <c r="U28" i="21"/>
  <c r="S44" i="20" l="1"/>
  <c r="H49" i="20" s="1"/>
  <c r="H53" i="20" s="1"/>
  <c r="S44" i="19" l="1"/>
  <c r="H49" i="19" s="1"/>
  <c r="H53" i="19" s="1"/>
  <c r="S56" i="18" l="1"/>
  <c r="H61" i="18" s="1"/>
  <c r="H65" i="18" s="1"/>
  <c r="S48" i="17" l="1"/>
  <c r="S46" i="17"/>
  <c r="S45" i="17"/>
  <c r="S50" i="17" l="1"/>
  <c r="H55" i="17" s="1"/>
  <c r="H59" i="17" s="1"/>
  <c r="G48" i="16"/>
  <c r="G52" i="16" s="1"/>
  <c r="S46" i="15" l="1"/>
  <c r="H51" i="15" s="1"/>
  <c r="H55" i="15" s="1"/>
  <c r="S45" i="14" l="1"/>
  <c r="H50" i="14" s="1"/>
  <c r="H54" i="14" s="1"/>
  <c r="U35" i="14"/>
  <c r="H59" i="12" l="1"/>
  <c r="H63" i="12" s="1"/>
  <c r="S43" i="11" l="1"/>
  <c r="S42" i="11"/>
  <c r="S51" i="11" s="1"/>
  <c r="H56" i="11" s="1"/>
  <c r="H60" i="11" s="1"/>
  <c r="U36" i="11"/>
  <c r="U35" i="11"/>
  <c r="U34" i="11"/>
  <c r="U33" i="11"/>
  <c r="U32" i="11"/>
  <c r="U31" i="11"/>
  <c r="U30" i="11"/>
  <c r="U29" i="11"/>
  <c r="U28" i="11"/>
  <c r="R44" i="10"/>
  <c r="G49" i="10" s="1"/>
  <c r="G53" i="10" s="1"/>
  <c r="S46" i="9" l="1"/>
  <c r="S45" i="9"/>
  <c r="S44" i="9"/>
  <c r="S43" i="9"/>
  <c r="S42" i="9"/>
  <c r="S41" i="9"/>
  <c r="S40" i="9"/>
  <c r="W33" i="9"/>
  <c r="S48" i="9" l="1"/>
  <c r="H53" i="9" s="1"/>
  <c r="H57" i="9" s="1"/>
  <c r="S42" i="8"/>
  <c r="H47" i="8" s="1"/>
  <c r="H51" i="8" s="1"/>
  <c r="U31" i="8"/>
  <c r="U30" i="8"/>
  <c r="U29" i="8"/>
  <c r="U28" i="8"/>
  <c r="S44" i="7" l="1"/>
  <c r="H49" i="7" s="1"/>
  <c r="H53" i="7" s="1"/>
  <c r="H48" i="6" l="1"/>
  <c r="S46" i="3"/>
  <c r="S45" i="3"/>
  <c r="S44" i="3"/>
  <c r="S43" i="3"/>
  <c r="U37" i="3"/>
  <c r="U36" i="3"/>
  <c r="U35" i="3"/>
  <c r="U34" i="3"/>
  <c r="U33" i="3"/>
  <c r="U32" i="3"/>
  <c r="U31" i="3"/>
  <c r="U30" i="3"/>
  <c r="U29" i="3"/>
  <c r="U28" i="3"/>
  <c r="H47" i="2"/>
  <c r="H51" i="2" s="1"/>
  <c r="S47" i="3" l="1"/>
  <c r="H52" i="3" s="1"/>
  <c r="H56" i="3" s="1"/>
  <c r="R40" i="1"/>
  <c r="R39" i="1"/>
  <c r="T32" i="1"/>
  <c r="T31" i="1"/>
  <c r="T30" i="1"/>
  <c r="T29" i="1"/>
  <c r="T28" i="1"/>
  <c r="T27" i="1"/>
  <c r="R43" i="1" l="1"/>
  <c r="G48" i="1" s="1"/>
  <c r="G52" i="1" s="1"/>
</calcChain>
</file>

<file path=xl/sharedStrings.xml><?xml version="1.0" encoding="utf-8"?>
<sst xmlns="http://schemas.openxmlformats.org/spreadsheetml/2006/main" count="3926" uniqueCount="1127">
  <si>
    <t xml:space="preserve">Programa Operativo Anual </t>
  </si>
  <si>
    <t>I.- Información del proceso</t>
  </si>
  <si>
    <t>Fecha de registro:</t>
  </si>
  <si>
    <t>Ficha N°:</t>
  </si>
  <si>
    <t>Nombre:</t>
  </si>
  <si>
    <t>Temática que se aborda</t>
  </si>
  <si>
    <t>N° de Prioridad</t>
  </si>
  <si>
    <t>Objetivo general:</t>
  </si>
  <si>
    <t>Descripción:</t>
  </si>
  <si>
    <t>Área responsable:</t>
  </si>
  <si>
    <t>Persona responsable:</t>
  </si>
  <si>
    <t>Nombre</t>
  </si>
  <si>
    <t>Cargo</t>
  </si>
  <si>
    <t>Teléfono</t>
  </si>
  <si>
    <t>Correo electrónico</t>
  </si>
  <si>
    <t>marinbuenrostro@gmail.com</t>
  </si>
  <si>
    <t>II.- Alineación a la visión estratégica</t>
  </si>
  <si>
    <t>Objetivo:</t>
  </si>
  <si>
    <t>Indicador:</t>
  </si>
  <si>
    <t>Meta:</t>
  </si>
  <si>
    <t>III.- Definición de actividades, indicadores y metas del proceso</t>
  </si>
  <si>
    <t>Actividades, productos y servicios</t>
  </si>
  <si>
    <t>Indicador</t>
  </si>
  <si>
    <t>Meta</t>
  </si>
  <si>
    <t>Meta mensual programada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</si>
  <si>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</si>
  <si>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</si>
  <si>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</si>
  <si>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</si>
  <si>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</si>
  <si>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</si>
  <si>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</si>
  <si>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</si>
  <si>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</si>
  <si>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</si>
  <si>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</si>
  <si>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</si>
  <si>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</si>
  <si>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1.</t>
  </si>
  <si>
    <t>Obtenerlos</t>
  </si>
  <si>
    <t>2.</t>
  </si>
  <si>
    <t>3.</t>
  </si>
  <si>
    <t>4.</t>
  </si>
  <si>
    <t>Presentarlo</t>
  </si>
  <si>
    <t>IV.-B34:V42 Proyectos de Inversión</t>
  </si>
  <si>
    <t xml:space="preserve">Cantidad </t>
  </si>
  <si>
    <t xml:space="preserve">Localización
</t>
  </si>
  <si>
    <t>Aportaciones</t>
  </si>
  <si>
    <t>Federal</t>
  </si>
  <si>
    <t>Estatal</t>
  </si>
  <si>
    <t>Municipal</t>
  </si>
  <si>
    <t>Otros</t>
  </si>
  <si>
    <t>Costo total</t>
  </si>
  <si>
    <t>1.-Gestion de recursos  o participaciones</t>
  </si>
  <si>
    <t>V.- Asignación de recursos</t>
  </si>
  <si>
    <t>Costo de inversión pública:</t>
  </si>
  <si>
    <t>Costo de operación:</t>
  </si>
  <si>
    <t>Costo de Total</t>
  </si>
  <si>
    <t>Fecha de inicio:</t>
  </si>
  <si>
    <t>Fecha de Término</t>
  </si>
  <si>
    <t>VI.- Revisión, validación y autorización</t>
  </si>
  <si>
    <t>Revisó</t>
  </si>
  <si>
    <t>Validó</t>
  </si>
  <si>
    <t>Autorizó</t>
  </si>
  <si>
    <t>Organización Informe Presidencial</t>
  </si>
  <si>
    <t>1</t>
  </si>
  <si>
    <t>Garantizar la correcta administración de  recursos asignados al H. Ayuntamiento para el Municipio.</t>
  </si>
  <si>
    <t>La Hacienda Municipal es la responsable de administrar
correctamente los recursos asignados al H. Ayuntamiento para el Municipio, el presupuesto de Egresos e Ingresos autorizado por  la entrega de los recursos financieros de una
manera honesta y de acuerdo con la normatividad.</t>
  </si>
  <si>
    <t>03 de Noviembre del 2020</t>
  </si>
  <si>
    <t>Presidencia Municipal</t>
  </si>
  <si>
    <t>Administrar los Recursos Financieros del Municipio</t>
  </si>
  <si>
    <t>Presidencia</t>
  </si>
  <si>
    <t>2.-Representacion mpal</t>
  </si>
  <si>
    <t>3.-Organizacion de informe presidencial</t>
  </si>
  <si>
    <t>Realizo</t>
  </si>
  <si>
    <t>Lic. Claudia Cristina Sandoval Velasco                                              Enc. De Hacienda Municipal</t>
  </si>
  <si>
    <t>Lic. Daniela Alejandra Ponce Alvarado Secretaria Particular</t>
  </si>
  <si>
    <t>Presidenta</t>
  </si>
  <si>
    <t>A</t>
  </si>
  <si>
    <t>Numero de Apoyos otorgados</t>
  </si>
  <si>
    <t>Atención ciudadana</t>
  </si>
  <si>
    <t xml:space="preserve">Representación Municipal </t>
  </si>
  <si>
    <t>Presentes, reconocimientos</t>
  </si>
  <si>
    <t xml:space="preserve">5. </t>
  </si>
  <si>
    <t>6.</t>
  </si>
  <si>
    <t>Ficha de POA municipal</t>
  </si>
  <si>
    <t>28 DE OCTUBRE DE 2020</t>
  </si>
  <si>
    <t>001</t>
  </si>
  <si>
    <t>Secretaria General</t>
  </si>
  <si>
    <t>Reuniones de Ayuntamiento</t>
  </si>
  <si>
    <t>Auxiliar a la Presidenta Municipal para un buen funcionamiento de las Reuniones de Cabildo y la Administración en General.</t>
  </si>
  <si>
    <t xml:space="preserve">Este Departamento siempre está a las órdenes de la Presidenta Municipal, al servicio de la Ciudadanía, Funcionarios Estatales y Federales, y Público en General a quienes se recibe con cordialidad, buen trato, y se les brinda un servicio de calidad y eficacia. </t>
  </si>
  <si>
    <t>Secretario General</t>
  </si>
  <si>
    <t>321 387 44 44 Ext. 605</t>
  </si>
  <si>
    <t>jur_serrano@hotmail.com</t>
  </si>
  <si>
    <t>II.- Alineación al Plan Municipal de Desarrollo vigente.</t>
  </si>
  <si>
    <t>Auxiliar a la Presidenta Mpal. para un buen funcionamiento de las Reuniones de Cabildo y la Admón. en Gral.</t>
  </si>
  <si>
    <t>Sesiones de Ayuntamiento</t>
  </si>
  <si>
    <t>Ordinaria</t>
  </si>
  <si>
    <t>Extraordinaria</t>
  </si>
  <si>
    <t>Solemne</t>
  </si>
  <si>
    <t>Constancias en General</t>
  </si>
  <si>
    <t>5.</t>
  </si>
  <si>
    <t>IV.- Proyectos de Inversión pública</t>
  </si>
  <si>
    <t>1-Papeleria (hojas, carpetas,etc).</t>
  </si>
  <si>
    <t>Necesaria</t>
  </si>
  <si>
    <t>.</t>
  </si>
  <si>
    <t xml:space="preserve">2.- </t>
  </si>
  <si>
    <t xml:space="preserve">3.- </t>
  </si>
  <si>
    <t>N.-</t>
  </si>
  <si>
    <t>Firma</t>
  </si>
  <si>
    <t xml:space="preserve">Lic. Héctor Iván Serrano Cabrera Secretario General  </t>
  </si>
  <si>
    <t>Lic. Mónica Marín Buenrostro
Presidenta Municipal</t>
  </si>
  <si>
    <t>ING. ALEXIS GETZEMANI LLAMAS CAMACHO</t>
  </si>
  <si>
    <t>PLANEAR, ORGANIZAR, DIRIGIR Y CONTROLAR LOS RECURSOS HUMANOS PARA EL DESEMPEÑO EFICIENTE DE LAS FUNCIONES Y ATRIBUCIONES DE LA ADMINISTRACIÓN PÚBLICA.</t>
  </si>
  <si>
    <t>BUSCAMOS SER LA DIRECCIÓN QUE ADMINISTRE, ASESORE, DESARROLEY PROMUEVA EL DESARROLLO INTEGRAL DE LOS TRABAJADORES PARA BRINDAR UN MEJOR SERVICIO A LA CIUDADANIA.</t>
  </si>
  <si>
    <t>OFICIALIA MAYOR</t>
  </si>
  <si>
    <t>OFICIAL MAYOR</t>
  </si>
  <si>
    <t>oficialia.mayor.elgrullo@gmail.com</t>
  </si>
  <si>
    <t>ADMINISTRAR LOS RECURSOS HUMANOS DE LA INSTITUCIÓN PARA FORTALECER EL DESARROLLO DE PROCESOS Y PROCEDIMIENTOS QUE SE LLEVA DENTRO DE LA MISMA, BRINDANDO LAS HERRAMIENTAS Y CONOCIMIENTOS NECESARIOS PARA ESTAS.</t>
  </si>
  <si>
    <t>ATENDER Y CAPACITAR EFECTIVAMENTE LAS NECESIDADES DE LOS SERVIDORES PÚBLICOS.</t>
  </si>
  <si>
    <t>CAPACITACIONES</t>
  </si>
  <si>
    <t>REALIZAR CAPACITACIONES PERIODICAS</t>
  </si>
  <si>
    <t>PROGRAMA DE INCENTIVOS</t>
  </si>
  <si>
    <t>ACTUALIZAR EL PROGRAMA DE INCENTIVOS DE LOS SERVIDORES PÚBLICOS</t>
  </si>
  <si>
    <t>MEDICIÓN CLIMA LABORAL</t>
  </si>
  <si>
    <t>MEDIR EL CLIMA LABORAL</t>
  </si>
  <si>
    <t>ACTUALIZACIÓN DE CONDICIONES GENERALES</t>
  </si>
  <si>
    <t>ACTUALIZAR LAS CONDICIONES GENERALES LABORALES APEGADAS A NUEVA LEGISLACIÓN</t>
  </si>
  <si>
    <t>PLAN DE PENSIONES PERMANENTE</t>
  </si>
  <si>
    <t>DEFINIR EL PROCESO DE PENSION MUNICIPAL</t>
  </si>
  <si>
    <t>TABULADOR DE SUELDOS</t>
  </si>
  <si>
    <t>DEFINIR EL TABULADOR DE SUELDOS Y SALARIOS INICIALES</t>
  </si>
  <si>
    <t>7.</t>
  </si>
  <si>
    <t>8.</t>
  </si>
  <si>
    <t>CAPACITADORES</t>
  </si>
  <si>
    <t>EL GRULLO, JALISCO</t>
  </si>
  <si>
    <t>INCENTIVOS</t>
  </si>
  <si>
    <t>PENSIONES</t>
  </si>
  <si>
    <t>PAPELERIA Y EQUIPO</t>
  </si>
  <si>
    <t>7*</t>
  </si>
  <si>
    <t>Lic. Claudia Cristina Sandoval Velasco
Tesorero Municipal</t>
  </si>
  <si>
    <t>Operación y cuidado del agua en el municipio de El Grullo, Jalisco.</t>
  </si>
  <si>
    <t>Agua Potable y Alcantarillado</t>
  </si>
  <si>
    <t>Proporcionar de manera eficaz y eficiente el servicio de agua potable y alcantarillado, brindando excelente calidad en atención y servicio.</t>
  </si>
  <si>
    <t>La Dirección  es responsable de generar un servicio óptimo en cuanto al servicio de agua potable y drenaje, por lo que trabajamos de forma integral, atendiendo las demandas de la ciudadanía respecto a problemas con el servicio, además de la facturación y contratos nuevos.</t>
  </si>
  <si>
    <t>Dirección de la Junta Municipal del Agua Potable y Saneamiento Sistema El Grullo Manantlan</t>
  </si>
  <si>
    <t>Ing. Gilberto Preciado Espinoza</t>
  </si>
  <si>
    <t>Director</t>
  </si>
  <si>
    <t>oteblig2@hotmail.com</t>
  </si>
  <si>
    <t>Mejorar la cobertura de agua potable y drenaje en el municipio.</t>
  </si>
  <si>
    <t>Cobertura de agua  94% y alcantarillado  95 %</t>
  </si>
  <si>
    <t>Recaudación</t>
  </si>
  <si>
    <t>$12,000,000 2020</t>
  </si>
  <si>
    <t>x</t>
  </si>
  <si>
    <t>2</t>
  </si>
  <si>
    <t>Pagos, reportes fugas, drenajes azolvados, contratos nuevos, abasto, etc.</t>
  </si>
  <si>
    <t>3</t>
  </si>
  <si>
    <t>Recuperación de cartera vencida. Depuración.</t>
  </si>
  <si>
    <t>$400,000.00 2020</t>
  </si>
  <si>
    <t>4</t>
  </si>
  <si>
    <t>5</t>
  </si>
  <si>
    <t>Catastro de Redes</t>
  </si>
  <si>
    <t>6</t>
  </si>
  <si>
    <t>Cultura del Agua</t>
  </si>
  <si>
    <t>A reserva.</t>
  </si>
  <si>
    <t>7</t>
  </si>
  <si>
    <t>Capacitación técnica en sistemas operativo y administrativo.</t>
  </si>
  <si>
    <t>Cursos, platicas y conferencias.</t>
  </si>
  <si>
    <t>1.- Adquisición de una retroexcavadora.</t>
  </si>
  <si>
    <t>Cabecera municipal.</t>
  </si>
  <si>
    <t>2.- Ampliación y sustitución de redes de agua potable y drenaje, equipamiento y mejoramiento de sistemas de bombeo.   PRODDER Y PROSANEAR.</t>
  </si>
  <si>
    <t>Cabecera municipal y localidades.</t>
  </si>
  <si>
    <t>3..Perforación de Pozo Profundo</t>
  </si>
  <si>
    <t xml:space="preserve">Realizo </t>
  </si>
  <si>
    <t xml:space="preserve">Ing. Gilberto Preciado Espinoza                                 Director  </t>
  </si>
  <si>
    <t>Lic. Claudia Cristina Sandoval Velasco.
Tesorero Municipal</t>
  </si>
  <si>
    <t>01</t>
  </si>
  <si>
    <t>IMPUESTO PREDIAL Y CATASTRO</t>
  </si>
  <si>
    <t>CATASTRO MUNICIPAL</t>
  </si>
  <si>
    <t>IDENTIFICAR PREDIOS Y FINCAS URBANAS QUE NO REALIZAN EL PAGO DEL IMPUESTO PREDIAL Y ACTUALIZAR EL PADRON CATASTRAL.</t>
  </si>
  <si>
    <t>EMPADRONAR LOTES Y FINCAS URBANAS PARA QUE INICIEN CON SU PAGO DE CONTRIBUCIONES PREDIALES, DISMINUIR LA CARTERA VENCIDA Y ACTUALIZAR LAS CONSTRUCCIONES DE LOS PREDIOS.</t>
  </si>
  <si>
    <t>CATASTRO MUNICIPAL.</t>
  </si>
  <si>
    <t>LIC. ERIK EDUARDO GARCIA RAMOS</t>
  </si>
  <si>
    <t>DIRECTOR DE CATASTRO MUNICIPAL</t>
  </si>
  <si>
    <t>321-387-44-44 (EXT. 137)</t>
  </si>
  <si>
    <t>predial.catastro@elgrullo.gob.mx</t>
  </si>
  <si>
    <t>INCREMENTAR LA RECAUDACION DEL IMPUETO PREDIAL PARA CON ELLO AUMENTAR LAS PARTICIPACIONES FEDERALES Y ESTATALES.</t>
  </si>
  <si>
    <t>CANTIDAD RECAUDADA</t>
  </si>
  <si>
    <t>$11'500,000.00</t>
  </si>
  <si>
    <t>RECAUDACION DEL DEPARTAMENTO</t>
  </si>
  <si>
    <t>INCREMENTO EN EL PADRON CATASTRAL</t>
  </si>
  <si>
    <t>CUENTAS PREDIALES</t>
  </si>
  <si>
    <t>ACTUALIZACION DE PREDIOS CONSTRUIDOS EMPADRONADOS</t>
  </si>
  <si>
    <t>CANTIDAD DE PREDIOS</t>
  </si>
  <si>
    <t>INCREMENTAR EL NUMERO DE TRAMITES CATASTRALES</t>
  </si>
  <si>
    <t>COMPROBANTES CATASTRALES</t>
  </si>
  <si>
    <t>DISMINUIR EL PORCENTAJE DE LA MOROSIDAD</t>
  </si>
  <si>
    <t>PORCENTAJE DE MOROSIDAD</t>
  </si>
  <si>
    <t>DIGITALIZACION DEL ARCHIVO</t>
  </si>
  <si>
    <t>COMPROBANTES DIGITALIZADOS</t>
  </si>
  <si>
    <t>1.- Tapanco para archivo</t>
  </si>
  <si>
    <t>Oficina de Catastro</t>
  </si>
  <si>
    <t>X</t>
  </si>
  <si>
    <t>2.-Puerta de seguridad a oficina</t>
  </si>
  <si>
    <t>4.-Mesas de trabajo</t>
  </si>
  <si>
    <t xml:space="preserve">                                                                                                                                                                                            </t>
  </si>
  <si>
    <t>L.A. Claudia Cristina Sandoval Velasco
Hacienda Municipal</t>
  </si>
  <si>
    <t>Coordinación de Alumbrado Publico</t>
  </si>
  <si>
    <t>Iluminación de el Municipio</t>
  </si>
  <si>
    <t>Mejoramiento de alumbrado en todo el municipio</t>
  </si>
  <si>
    <t>Mejoramiento oportuno de alumbrado e identificar zonas de mayor riesgo</t>
  </si>
  <si>
    <t>321-387-2069</t>
  </si>
  <si>
    <t>1821proveeduria@gmail.com</t>
  </si>
  <si>
    <t>Tener el material suficiente para el mantenimiento del alumbrado tanto en el municipio como en sus localidades</t>
  </si>
  <si>
    <t>Beneficiar a todas las personas del municipio y sus visitantes</t>
  </si>
  <si>
    <t>Mantenimiento de Alumbrado publico en cabecera municipal y localidades</t>
  </si>
  <si>
    <t>Atención de Reportes</t>
  </si>
  <si>
    <t>Mantenimiento de alumbrado canchas deportivas</t>
  </si>
  <si>
    <t xml:space="preserve">Localización, comunidad o colonia
</t>
  </si>
  <si>
    <t>Uniformes</t>
  </si>
  <si>
    <t>L.A. Claudia Cristina Sandoval Velasco                                 Tesorera Municipal</t>
  </si>
  <si>
    <t>Aseo Publico</t>
  </si>
  <si>
    <t>Grullo Limpio</t>
  </si>
  <si>
    <t>Presentar un mejor servicio de recolección de Residuos sólidos urbanos, así como concientizar a la gente en no generar basureros clandestinos</t>
  </si>
  <si>
    <t>Coordinación de Aseo Público</t>
  </si>
  <si>
    <t>Coordinador</t>
  </si>
  <si>
    <t>321 387 4444</t>
  </si>
  <si>
    <t>ecologia@elgrullo.gob.mx</t>
  </si>
  <si>
    <t>Hacer eficientes los trabajos de recolección y limpieza de basura que se realiza en
el Municipio para brindar un buen servicio a la ciudadanía, cumpliendo con la
recolección diaria cubriendo al 100 % la demanda</t>
  </si>
  <si>
    <t>Menor cantidad de basureros clandestinos y recolección de residuos en la cabecera municipal y sus 9 localidades</t>
  </si>
  <si>
    <t xml:space="preserve"> Cubrir el 100% de la superficie del municipio</t>
  </si>
  <si>
    <t>16 toneladas de basura por día</t>
  </si>
  <si>
    <t xml:space="preserve">Recolección en todo el municipio </t>
  </si>
  <si>
    <t>Venta de material recolectado en el Centro de Acopio</t>
  </si>
  <si>
    <t>Cada semana PET, Cartón semanal, chatarra mensual</t>
  </si>
  <si>
    <t>8 toneladas</t>
  </si>
  <si>
    <t>96 toneladas</t>
  </si>
  <si>
    <t>Venta de cristal transparente recolectado en el Centro de Acopio</t>
  </si>
  <si>
    <t>Cada 3 meses</t>
  </si>
  <si>
    <t>30 toneladas</t>
  </si>
  <si>
    <t>120 TON</t>
  </si>
  <si>
    <t xml:space="preserve">6. </t>
  </si>
  <si>
    <t>Atención a los reportes ciudadanos en recolección de basura</t>
  </si>
  <si>
    <t>5 reportes diarios</t>
  </si>
  <si>
    <t>10 reportes</t>
  </si>
  <si>
    <t>960 reportes atendidos</t>
  </si>
  <si>
    <t>Reparación y mantenimiento de camiones de basura</t>
  </si>
  <si>
    <t>8 camiones</t>
  </si>
  <si>
    <t>Llantas para camiones</t>
  </si>
  <si>
    <t>Herramientas para personal</t>
  </si>
  <si>
    <t>varios</t>
  </si>
  <si>
    <t>bolas de rafia para empacar material</t>
  </si>
  <si>
    <t>uniformes</t>
  </si>
  <si>
    <t>L.C.P. Claudia Cristina Sandoval Velasco                     Enc. De Hacienda Municipal</t>
  </si>
  <si>
    <t>COMUNICACIÓN SOCIAL</t>
  </si>
  <si>
    <t>L.A. JOSE ANTONIO CORONA MARTINEZ</t>
  </si>
  <si>
    <t>DIRECTOR</t>
  </si>
  <si>
    <t>comunicacionsocial@elgrullo.com.mx</t>
  </si>
  <si>
    <t xml:space="preserve">Cubrir e informar de manera precisa y oportuna  en su totalidad, los eventos, apoyos otorgados, gestiones realizas, etc. </t>
  </si>
  <si>
    <t>Cabecera municipal y comunidades</t>
  </si>
  <si>
    <t>Diseño Grafico de eventos de Direcciones</t>
  </si>
  <si>
    <t>Monitoreo de Medios</t>
  </si>
  <si>
    <t>Global</t>
  </si>
  <si>
    <t>Perifoneo</t>
  </si>
  <si>
    <t>Gaceta Municipal</t>
  </si>
  <si>
    <t>Noticias, Boletines Informativos</t>
  </si>
  <si>
    <t>Actualización de Red Social oficial</t>
  </si>
  <si>
    <t>H. Ayuntamiento</t>
  </si>
  <si>
    <t xml:space="preserve">8. </t>
  </si>
  <si>
    <t xml:space="preserve">Transmisiones en vivo </t>
  </si>
  <si>
    <t xml:space="preserve">9. </t>
  </si>
  <si>
    <t>Transmisión del Programa Conversando con Mónica Marín</t>
  </si>
  <si>
    <t>H. Ayuntamiento / Comunicación Social</t>
  </si>
  <si>
    <t xml:space="preserve">2.- Material Gráfico del 3er Informe de Gobierno </t>
  </si>
  <si>
    <t>L.A. Claudia Cristina Sandoval Velasco                           Tesorera Municipal</t>
  </si>
  <si>
    <t>ORGANO INTERNO DE CONTROL</t>
  </si>
  <si>
    <t>Fortalecer la organización y funcionamiento de la Contraloría Municipal como Órgano Técnico Auxiliar del H. Ayuntamiento para el ejercicio de sus facultades de vigilancia en la correcta aplicación de los recursos, humanos, técnicos y financieros.</t>
  </si>
  <si>
    <t>ORGANO INTERNO DE CONTROL / CONTRALORIA</t>
  </si>
  <si>
    <t>Verónica Curiel Osorio</t>
  </si>
  <si>
    <t>Contralora Municipal</t>
  </si>
  <si>
    <t>321 387 5296</t>
  </si>
  <si>
    <t>contraloria@elgrullo.gob.mx</t>
  </si>
  <si>
    <t>Incrementar y Fortalecer el control interno, evaluación municipal y rendición de cuentas de la dependencia.</t>
  </si>
  <si>
    <t>Lograr  implementar y ejecutar en tiempo y forma las revisiones  y auditorías para que la dependencia complementen de inmediato las acciones correctivas</t>
  </si>
  <si>
    <t>Realizando Auditorias</t>
  </si>
  <si>
    <t>Revisión los estados financieros</t>
  </si>
  <si>
    <t>Atendiendo el sistema Municipal de quejas, denuncias y sugerencias.</t>
  </si>
  <si>
    <t>Atendiendo las recomendaciones de los Órganos Superiores de Fiscalización.</t>
  </si>
  <si>
    <t>9.</t>
  </si>
  <si>
    <t>Recomendaciones de auditoria (seguimiento)</t>
  </si>
  <si>
    <t>1. Realizando Auditorias</t>
  </si>
  <si>
    <t>2. Revisión los estados financieros</t>
  </si>
  <si>
    <t>4. Atendiendo el sistema Municipal de quejas, denuncias y sugerencias.</t>
  </si>
  <si>
    <t>5. Atendiendo las recomendaciones de los Órganos Superiores de Fiscalización.</t>
  </si>
  <si>
    <t>Lic. Mónica Marín Buenrostro
Presidente Municipal</t>
  </si>
  <si>
    <t>L.A. Verónica Curiel Osorio                          Encargada del Organo Interno de Control</t>
  </si>
  <si>
    <t>Dirección de Cultura</t>
  </si>
  <si>
    <t>Fomento, tradiciones y costumbres.</t>
  </si>
  <si>
    <t>La cultura es fundamental para el desarrollo de la sociedad en el que se involucra para el fomento y el rescate de las tradiciones y costumbres en actividades artísticas y culturales.</t>
  </si>
  <si>
    <t>L.A. Gabriela Díaz Núñez</t>
  </si>
  <si>
    <t>Directora</t>
  </si>
  <si>
    <t>321 387 0126</t>
  </si>
  <si>
    <t>cultura@elgrullo.gob.mx</t>
  </si>
  <si>
    <t>Tradiciones, Usos y Costumbres</t>
  </si>
  <si>
    <t>Eventos artísticos y culturales</t>
  </si>
  <si>
    <t>100% del municipio con acceso a la cultura.</t>
  </si>
  <si>
    <t>Programa Cultural de "Feria El Grullo 2021"</t>
  </si>
  <si>
    <t>Semana cultural</t>
  </si>
  <si>
    <t>Celebración por  el "Amor y la amistad"</t>
  </si>
  <si>
    <t>Realización de Evento</t>
  </si>
  <si>
    <t>Domingos Culturales</t>
  </si>
  <si>
    <t>El Valle Canta</t>
  </si>
  <si>
    <t>Fiestas Patrias</t>
  </si>
  <si>
    <t>Apoyos de Cultura</t>
  </si>
  <si>
    <t>Apoyo al sector cultural</t>
  </si>
  <si>
    <t>Talleres</t>
  </si>
  <si>
    <t>Apertura de talleres</t>
  </si>
  <si>
    <t>Día del niño</t>
  </si>
  <si>
    <t>Día de la madre</t>
  </si>
  <si>
    <t>Día del padre</t>
  </si>
  <si>
    <t>10.</t>
  </si>
  <si>
    <t>Coordinación y logística para organizar eventos direcciones</t>
  </si>
  <si>
    <t xml:space="preserve">Eventos organizados </t>
  </si>
  <si>
    <t>Feria El Grullo 2021</t>
  </si>
  <si>
    <t>Virtual</t>
  </si>
  <si>
    <t>Celebremos el "Amor y la amistad"</t>
  </si>
  <si>
    <t>Jardín Municipal/Posibilidad virtual ante COVID-19</t>
  </si>
  <si>
    <t>$30,000.00</t>
  </si>
  <si>
    <t>$54,000.00</t>
  </si>
  <si>
    <t>$100,000.00</t>
  </si>
  <si>
    <t>$20,000.00</t>
  </si>
  <si>
    <t>$50,000.00</t>
  </si>
  <si>
    <t>Talleres artísticos</t>
  </si>
  <si>
    <t>Centro Cultural Regional</t>
  </si>
  <si>
    <t>L.A. Mónica Marín Buenrostro                                                                                  Presidente Municipal</t>
  </si>
  <si>
    <t xml:space="preserve"> </t>
  </si>
  <si>
    <t xml:space="preserve">Operación de programas en concurrencia y programas municipales del desarrollo rural y rastro municipal. </t>
  </si>
  <si>
    <t>Ing. Juan Ochoa Figueroa</t>
  </si>
  <si>
    <t xml:space="preserve">Director </t>
  </si>
  <si>
    <t xml:space="preserve">
desarrollo.rural@elgrullo.gob.mx
</t>
  </si>
  <si>
    <t xml:space="preserve">Numero de ciudadanos atendidos por proyecto. </t>
  </si>
  <si>
    <t>actas</t>
  </si>
  <si>
    <t>Productores</t>
  </si>
  <si>
    <t>Visitas de campo a localidades</t>
  </si>
  <si>
    <t>8</t>
  </si>
  <si>
    <t>9</t>
  </si>
  <si>
    <t>Cabeza</t>
  </si>
  <si>
    <t>10</t>
  </si>
  <si>
    <t>11</t>
  </si>
  <si>
    <t>FEDERAL</t>
  </si>
  <si>
    <t>ESTATAL</t>
  </si>
  <si>
    <t>MUNICIPAL</t>
  </si>
  <si>
    <t>Otros Beneficiarios</t>
  </si>
  <si>
    <t>Municipio</t>
  </si>
  <si>
    <t>Gastos de Mantenimiento (Rastro)</t>
  </si>
  <si>
    <t>Gastos de operación</t>
  </si>
  <si>
    <t>Comunidades del municipio</t>
  </si>
  <si>
    <t>Lic. Claudia Cristina Sandoval Velasco                  Enc. De Hacienda Municipal</t>
  </si>
  <si>
    <t>REGULARIZACION Y PLANEACION URBANA</t>
  </si>
  <si>
    <t>DESARROLLO URBANO</t>
  </si>
  <si>
    <t>RECONOCER Y DOCUMENTAR LOS DERECHOS DE DOMINIO A FAVOR DE LOS TITULARES DE PREDIOS Y FORMULAR LAS ESTRATEGIAS Y LINEAMIENTOS PARA MEJORAR LA PLANEACION URBANA.</t>
  </si>
  <si>
    <t>REALIZAR LA REGULARIZACIÓN EN PREDIOS URBANOS PARA SU INTEGRACIÓN A LA INFRAESTRUCTURA Y SERVICIOS PÚBLICOS Y LA PLANEACION DE LOS NUEVOS ASENTAMIENTOS HUMANOS</t>
  </si>
  <si>
    <t>DIRECCION DE DESARROLLO URBANO</t>
  </si>
  <si>
    <t>ARQ. GRIZEL MONIQUE GUERRA</t>
  </si>
  <si>
    <t>DIRECTORA DE DESARROLLO URBANO</t>
  </si>
  <si>
    <t>3213874444 (EXT 130)</t>
  </si>
  <si>
    <r>
      <rPr>
        <sz val="11"/>
        <color indexed="12"/>
        <rFont val="Calibri"/>
        <family val="2"/>
      </rPr>
      <t xml:space="preserve">        </t>
    </r>
    <r>
      <rPr>
        <u/>
        <sz val="11"/>
        <color indexed="12"/>
        <rFont val="Calibri"/>
        <family val="2"/>
      </rPr>
      <t>dumelgrullo@hotmail.com</t>
    </r>
  </si>
  <si>
    <t>REGULARIZAR PREDIOS URBANOS Y MEJORAR LAS ESTRATEGIAS DE PLANEACION URBANA EN EL MUNICIPIO Y SUS COMUNIDADES</t>
  </si>
  <si>
    <t xml:space="preserve">NUMERO DE TRAMITES (TITULOS, LICENCIAS DE CONSTRUCCIÓN Y/O URBANIZACIÓN, DICTAMENES, NO. OFICIALES, ALINEAMIENTOS Y DESLINDES </t>
  </si>
  <si>
    <t>REGULARIZACION DE PREDIOS URBANOS</t>
  </si>
  <si>
    <t>TITULOS DE PROPIEDAD</t>
  </si>
  <si>
    <t>ACTUALIZACION DEL PLAN DE DESARROLLO URBANO</t>
  </si>
  <si>
    <t>PORCENTAJE DEL AVANCE</t>
  </si>
  <si>
    <t>EXPEDICION DE LICENCIAS DE CONSTRUCCION</t>
  </si>
  <si>
    <t>FORMATO DE LICENCIAS DE CONSTRUCCIÓN EN GENERAL</t>
  </si>
  <si>
    <t>ASIGNACION DE NO. OFICIAL, DESLINDE Y ALINEAMIENTOS</t>
  </si>
  <si>
    <t>FORMATO OFICIAL DE NO. OFICIAL Y ALINEAMIENTO</t>
  </si>
  <si>
    <t>AUTORIZACION DE SUBDIVISIONES Y FUSIONES</t>
  </si>
  <si>
    <t>OFICIO DE AUTORIZACION</t>
  </si>
  <si>
    <t>DICTAMENES ( DE USOS DE SUELO O TRAZOS USOS Y DESTINOS)</t>
  </si>
  <si>
    <t>OFICIOS DE INFORMACION</t>
  </si>
  <si>
    <t>ADQUISICION DE EQUIPO DE COMPUTO</t>
  </si>
  <si>
    <t>EQUIPO DE COMPUTO</t>
  </si>
  <si>
    <t xml:space="preserve">CAPACITACION DE PERSONAL </t>
  </si>
  <si>
    <t>CAPACITACIÓN</t>
  </si>
  <si>
    <t xml:space="preserve">ADQUISICIÓN DE MOBILIARIO </t>
  </si>
  <si>
    <t>SILLAS</t>
  </si>
  <si>
    <t>IV.- Proyectos de Inversión Pública</t>
  </si>
  <si>
    <t>1.- ADQUISICION DE EQUIPO DE COMPUTO</t>
  </si>
  <si>
    <t>EL GRULLO</t>
  </si>
  <si>
    <t xml:space="preserve">2.- CAPACITACION DE PERSONAL </t>
  </si>
  <si>
    <t>3.- ADQUISICIÓN DE MOBILIARIO (SILLAS)</t>
  </si>
  <si>
    <t>V.- Asignación de Recursos</t>
  </si>
  <si>
    <t>VI.- Revisión, Validación y Autorización</t>
  </si>
  <si>
    <t>04 de Noviembre del 2020</t>
  </si>
  <si>
    <t>Participación Social</t>
  </si>
  <si>
    <t xml:space="preserve">Coordinador </t>
  </si>
  <si>
    <t>Lupillotaquero@live.com.mx</t>
  </si>
  <si>
    <t>Lograr y mejor la participación de los ciudadanos en conjunto con el Ayuntamiento</t>
  </si>
  <si>
    <t>Archivo de datos Capturados</t>
  </si>
  <si>
    <t>Listas de asistencias y minutas</t>
  </si>
  <si>
    <t>Lista de asistencia</t>
  </si>
  <si>
    <t>de 40 a 50 por día</t>
  </si>
  <si>
    <t xml:space="preserve">Estatal </t>
  </si>
  <si>
    <t>1.- Difusión y promoción de programas sociales</t>
  </si>
  <si>
    <t>Ayuntamiento</t>
  </si>
  <si>
    <t>3.-  Eventos Sociales</t>
  </si>
  <si>
    <t>5.- Talleres con los ciudadanos</t>
  </si>
  <si>
    <t>Lic. Claudia Cristina Sandoval Velasco                                                   Enc. De Hacienda Municipal</t>
  </si>
  <si>
    <t>Coordinación de Ecología y Medio Ambiente</t>
  </si>
  <si>
    <t xml:space="preserve">Control interno y organización </t>
  </si>
  <si>
    <t>El gobierno municipal adquiere la responsabilidad de atender las demandas de los ciudadanos en relación a la contaminación, realizar campañas de concientización y reforestación para proteger el medio ambiente en el municipio.</t>
  </si>
  <si>
    <t>Ing. Brenda Yanet Cruz Rivera</t>
  </si>
  <si>
    <t>Coordinadora</t>
  </si>
  <si>
    <t>Mejorar la calidad ambiental en nuestro municipio</t>
  </si>
  <si>
    <t>Concientizar a la población en la separación de residuos e importancia de la reforestación en nuestro ambiente</t>
  </si>
  <si>
    <t>Mantener más áreas reforestadas y mayor concientización de la población en el cuidado del ambiente</t>
  </si>
  <si>
    <t xml:space="preserve">Atención a las denuncias y solicitudes de la ciudadanía (en materia ambiental) </t>
  </si>
  <si>
    <t>Oficios de verificación</t>
  </si>
  <si>
    <t>Plantación y/o Reforestación</t>
  </si>
  <si>
    <t>Campañas de cuidado al ambiente en escuelas</t>
  </si>
  <si>
    <t>Escuelas primarias en programas de separación de residuos y prácticas en mejora al medio ambiente CABECERA MPAL</t>
  </si>
  <si>
    <t>Campañas de limpieza</t>
  </si>
  <si>
    <t>Recorridos para limpiar diferentes zonas del municipio</t>
  </si>
  <si>
    <t>Producción de composta</t>
  </si>
  <si>
    <t>Mayor cantidad de composta</t>
  </si>
  <si>
    <t>60 ton</t>
  </si>
  <si>
    <t>60 TON</t>
  </si>
  <si>
    <t>Producción de plantas en vivero municipal</t>
  </si>
  <si>
    <t>incremento de plantas para reforestación</t>
  </si>
  <si>
    <t>3000 plantas</t>
  </si>
  <si>
    <t>Elaboración de estufas "Lorena"</t>
  </si>
  <si>
    <t>Menor cantidad de contaminantes al aire</t>
  </si>
  <si>
    <t>Feria de Ecología y medio ambiente</t>
  </si>
  <si>
    <t>Coordinación con otras instituciones para realizar la feria de Ecología del municipio</t>
  </si>
  <si>
    <t xml:space="preserve">Reuniones y capacitación </t>
  </si>
  <si>
    <t>concurso</t>
  </si>
  <si>
    <t>Calendarización de quemas prescritas en coordinación con protección civil y desarrollo rural</t>
  </si>
  <si>
    <t>1 Calendario</t>
  </si>
  <si>
    <t>1 calendario</t>
  </si>
  <si>
    <t xml:space="preserve">Equipamiento del vivero municipal </t>
  </si>
  <si>
    <t xml:space="preserve">Ayuquila </t>
  </si>
  <si>
    <t>1 festival</t>
  </si>
  <si>
    <t>cabecera municipal</t>
  </si>
  <si>
    <t>1 concurso</t>
  </si>
  <si>
    <t>Lic.  Claudia Cristina Sandoval Velasco                                                 Enc. De Hacienda Municipal</t>
  </si>
  <si>
    <t>PAOLA SARAY PEREGRINA</t>
  </si>
  <si>
    <t>LA COORDINACION DE EDUCACION ES LA ENCARGADA DE DIFUNDIR OPERAR Y EJECUTAR PROGRAMAS, BECAS, EVENTOS, CAMPAÑAS, TALLERES PARA BENEFICIO DE LOS ALUMNOS DE LAS INSTITUCIONESD EDUCATIVAS DE NUESTRO MUNICIPIO PARA COMPLEMENTAR SU RENDIMIENTO ACADEMICO.</t>
  </si>
  <si>
    <t>DIRECCIÓN DEL IMAJ Y COORDINACION DE EDUCACION</t>
  </si>
  <si>
    <t>Directora y Coordinadora</t>
  </si>
  <si>
    <t>saray-1060493@hotmail.com</t>
  </si>
  <si>
    <t>EVENTOS CIVICOS</t>
  </si>
  <si>
    <t>CURSOS DE VERANO</t>
  </si>
  <si>
    <t>EVENTOS RECREATIVOS</t>
  </si>
  <si>
    <t>PUBLICIDAD</t>
  </si>
  <si>
    <t>TALLERES DE REGULARIZACIÓN</t>
  </si>
  <si>
    <t>BIATICOS</t>
  </si>
  <si>
    <t>TALLERES DE LECTURA</t>
  </si>
  <si>
    <t>PROGRAMAS EDUCATIVOS</t>
  </si>
  <si>
    <t>PROGRAMAS SOCIALES (RECREA)</t>
  </si>
  <si>
    <t>EVENTOS ACADEMICOS</t>
  </si>
  <si>
    <t>11.</t>
  </si>
  <si>
    <t>EVENTOS DE INCLUSION (IMAJ)</t>
  </si>
  <si>
    <t xml:space="preserve">Cabecera Municipal </t>
  </si>
  <si>
    <t xml:space="preserve">Cabecera y Comunidades </t>
  </si>
  <si>
    <t>Cabecera y Localidad Seleccionada</t>
  </si>
  <si>
    <t>Cabecera y Comunidades</t>
  </si>
  <si>
    <t>Lic. Claudia Cristina Sandoval Velasco                                                Enc. De Hacienda Municipal</t>
  </si>
  <si>
    <t>informatica@elgrullo.gob.mx</t>
  </si>
  <si>
    <t>Cableado al 100% en presidencia nueva</t>
  </si>
  <si>
    <t>Levantamiento de Lugar</t>
  </si>
  <si>
    <t>Presidencia nueva</t>
  </si>
  <si>
    <t>Trabajo de campo</t>
  </si>
  <si>
    <t>Configuraciones de Servidores</t>
  </si>
  <si>
    <t>H. Ayto.</t>
  </si>
  <si>
    <t xml:space="preserve">Servicio de mantenimiento </t>
  </si>
  <si>
    <t>Presidencia Nueva/Centro Cultural</t>
  </si>
  <si>
    <t xml:space="preserve">2.-Servicio de mantenimiento </t>
  </si>
  <si>
    <t>Reviso</t>
  </si>
  <si>
    <t>L.A. Claudia Cristina Sandoval Velasco                Tesorera Municipal</t>
  </si>
  <si>
    <t>Asuntos legales del Honorable Ayuntamiento</t>
  </si>
  <si>
    <t>Llevar a cabo todas las actividades acorde a tramites o  juicios legales que involucren de manera directa o indirecta al Honorable Ayuntamiento.</t>
  </si>
  <si>
    <t>juridico@elgrullo.gob.mx</t>
  </si>
  <si>
    <t>Comodato</t>
  </si>
  <si>
    <t>Etapas procesales</t>
  </si>
  <si>
    <t>Contratos de arrendamiento de mercado</t>
  </si>
  <si>
    <t>Arrendamiento</t>
  </si>
  <si>
    <t>Convenios de pagos locales del mercado</t>
  </si>
  <si>
    <t>Convenios</t>
  </si>
  <si>
    <t xml:space="preserve">Municipalidad </t>
  </si>
  <si>
    <t>2. Convenios del mercado</t>
  </si>
  <si>
    <t>3. Contratos</t>
  </si>
  <si>
    <t>L.A. Claudia Cristina Sandoval Velasco Tesorera Municipal</t>
  </si>
  <si>
    <t>CONCILIACION Y PREVENCION DE ALGUN HECHO ILICITO.</t>
  </si>
  <si>
    <t>IMPARTICION DE JUSTICIA</t>
  </si>
  <si>
    <t>LOS PROCESOS DENTRO DEL JUZGADO MUNICIPAL SEAN RAPIDOS Y EXPEDITOS.</t>
  </si>
  <si>
    <t>CONCILIACION Y FALTAS ADMINISTRATIVAS</t>
  </si>
  <si>
    <t>JUZGADO MUNICIPAL DE EL GRULLO, JAL MÉX</t>
  </si>
  <si>
    <t>ABOGADO MARTIN ERNESTO CORONA CORONA</t>
  </si>
  <si>
    <t>JUEZ MUNICIPAL</t>
  </si>
  <si>
    <t>321-387-4883</t>
  </si>
  <si>
    <t>juzgado.municipal@elgrullo.gob.mx</t>
  </si>
  <si>
    <t>PREVENSION DE INCIDENCIA DELICTIVA</t>
  </si>
  <si>
    <t>CALIDAD Y CAPACIDAD PARA RESOLVER CONFLICTOS</t>
  </si>
  <si>
    <t>ATENCION CIUDADANA</t>
  </si>
  <si>
    <t>ACTAS CONCILIATORIAS Y/O COMPORMISO</t>
  </si>
  <si>
    <t>ACELERAR PROCESOS</t>
  </si>
  <si>
    <t>REQUERIMEINTO CITATORIO A PERSONAS</t>
  </si>
  <si>
    <t>DAR SOLUCION A QUEJAS VECINALES</t>
  </si>
  <si>
    <t>N.</t>
  </si>
  <si>
    <t>1.-CONSUMIBLES</t>
  </si>
  <si>
    <t>2.-TRIPTICOS Y PUBLICIDAD</t>
  </si>
  <si>
    <t>LIC. CLAUDIA CRISTINA SANDOVAL VELASCO                                                       ENC. DE HACIENDA MUNICIPAL</t>
  </si>
  <si>
    <t>L.A MONICA MARÍN BUENROSTRO
PRESIDENTA MUNICIPAL</t>
  </si>
  <si>
    <t xml:space="preserve">LIC. MARTIN ERNESTO CORONA CORONA                                                JUEZ MUNICIPAL                </t>
  </si>
  <si>
    <t>FICHA DE POA MUNICIPAL DE DIRECCIÓN DE SERVICIOS MÉDICOS MUNICIPALES</t>
  </si>
  <si>
    <t>Atención Médica Municipal</t>
  </si>
  <si>
    <t>emjm_@hotmail.com</t>
  </si>
  <si>
    <t>Ser el primer municipio en la región Sierra de Amula en brindar atención médica familiar, médico legal, servicio enfermero y de abastecimientos de medicamentos a personas vulnerables.</t>
  </si>
  <si>
    <t>CONFORMACIÓN DE FARMACIA MUNICIPAL</t>
  </si>
  <si>
    <t>Recaudación de medicamento</t>
  </si>
  <si>
    <t>Brindar medicamento a ciudadanos.</t>
  </si>
  <si>
    <t>Abastecer de medicamento para enfermedades crónico degenerativas y de urgencia.</t>
  </si>
  <si>
    <t>DESCACHARIZACIÓN DENGUE</t>
  </si>
  <si>
    <t>ATENCIÓN MÉDICA DOMICILIARIA A ADULTOS MAYORES VULNERABLES</t>
  </si>
  <si>
    <t>Dar atención médica gratuita, para mejorar la salud.</t>
  </si>
  <si>
    <t>ACTIVACIÓN DE CASAS DE SALUD (CdS)</t>
  </si>
  <si>
    <t>CLUB DE SALUD PARA ADULTOS MAYORES.</t>
  </si>
  <si>
    <t>Intervención de promoción de salud en pro de los ciudadanos mayores de edad de la cabecera municipal y diferentes localidades..</t>
  </si>
  <si>
    <t>SERVICIOS BÁSICOS DE ENFERMERÍA</t>
  </si>
  <si>
    <t>PROMOCIÓN DE LA SALUD EN ADOLESCENTES Y JÓVENES</t>
  </si>
  <si>
    <t>Platicas informativas a instituciones educativas.</t>
  </si>
  <si>
    <t>INSPECCIÓN SANITARIA EN ESTABLECIMIENTOS AMBULANTES Y PURIFICADORAS DE AGUA</t>
  </si>
  <si>
    <t xml:space="preserve">10. </t>
  </si>
  <si>
    <t>AMPLIACIÓN DE LAS INSTALACIONES DE SERVICIOS MEDICOS</t>
  </si>
  <si>
    <t>Adaptación como consultorio de Bodega de Presidencia Antigua</t>
  </si>
  <si>
    <t>IMPLEMENTACIÓN DENTRO DE CABECERA MUNICIPAL DEL PROGRAMA VIA PUBLICA INCLUSIVO</t>
  </si>
  <si>
    <t>Zona centro Inclusiva (rampas)</t>
  </si>
  <si>
    <t>12.</t>
  </si>
  <si>
    <t>CONFORMACIÓN DEL CONCEJO DE MEDICOS MUNICIPALES DE REGIÓN COSTA SUR Y SIERRA DE AMULA</t>
  </si>
  <si>
    <t>NOTA: las x indican que se implementará durante esos meses, con cantidades variables no determinables</t>
  </si>
  <si>
    <t>Cabecera Municipal</t>
  </si>
  <si>
    <t>Oficina SMM</t>
  </si>
  <si>
    <t>6 casas de salud</t>
  </si>
  <si>
    <t>Comunidades de El Grullo</t>
  </si>
  <si>
    <t>$93.000.00</t>
  </si>
  <si>
    <t>Lic. Claudia Cristina Sandoval Velasco                                   Enc. De Hacienda Municipal</t>
  </si>
  <si>
    <t>Obra Publica.</t>
  </si>
  <si>
    <t>El gobierno municipal es responsable directo de generar las condiciones de vida optimas, para lo cual deberá contar con personal capacitado, equipamiento adecuado y estrategias para el desarrollo de obras que beneficien al municipio.</t>
  </si>
  <si>
    <t>Ing. Edgar Octavio Guijarro Espinosa</t>
  </si>
  <si>
    <t>(321) 387 44 44</t>
  </si>
  <si>
    <t>opelgrullo1821@hotmail.com</t>
  </si>
  <si>
    <t>Porcentaje de obra realizada.</t>
  </si>
  <si>
    <t>Proyectos realizados</t>
  </si>
  <si>
    <t>Mantenimiento a la maquinaria y equipo existente.</t>
  </si>
  <si>
    <t>Total de Maquinaria y equipo en Funcionamiento.</t>
  </si>
  <si>
    <t>Equipamiento al personal.</t>
  </si>
  <si>
    <t>FONDEREG 2021</t>
  </si>
  <si>
    <t>Municipio de El Grullo.</t>
  </si>
  <si>
    <t>PRESUPUESTOS PARTICIPATIVOS 2021 (SEPLAN)</t>
  </si>
  <si>
    <t>3X1 PARA MIGRANTES 2021</t>
  </si>
  <si>
    <t>RAMO 33  2021</t>
  </si>
  <si>
    <t>PEF 2021</t>
  </si>
  <si>
    <t>FOCOSI  2021</t>
  </si>
  <si>
    <t>FISE 2021</t>
  </si>
  <si>
    <t>MODULO DE MAQUINARIA</t>
  </si>
  <si>
    <t>Infraestructura educativa</t>
  </si>
  <si>
    <t>Ing. Edgar Octavio Guijarro Espinoza                                               Director de Obras Publicas</t>
  </si>
  <si>
    <t>Coordinación de Parques y Jardines</t>
  </si>
  <si>
    <t>juniormonroyy@hotmailcom</t>
  </si>
  <si>
    <t xml:space="preserve">El Municipio y sus localidades </t>
  </si>
  <si>
    <t>Mantener bien regado todas las ares verdes del municipio como lo son parques jardin,alameda, camellones y unidades deportivas</t>
  </si>
  <si>
    <t>Mantenimiento adecuado del andador municipal</t>
  </si>
  <si>
    <t>Federa</t>
  </si>
  <si>
    <t>Botas de trabajo</t>
  </si>
  <si>
    <t>Botas de hule</t>
  </si>
  <si>
    <t>Escaleras</t>
  </si>
  <si>
    <t>Desvaradoras</t>
  </si>
  <si>
    <t>C. José Dolores Monroy Ayala Coordinador de Parques y Jardines</t>
  </si>
  <si>
    <t>Lic. Claudia Cristina Sandoval Velasco              Tesorera Municipal</t>
  </si>
  <si>
    <t>Cementerio Municipal</t>
  </si>
  <si>
    <t>Mantenimiento</t>
  </si>
  <si>
    <t>Coordinador de Cementerios</t>
  </si>
  <si>
    <t>C. José Dolores Monroy Ayala</t>
  </si>
  <si>
    <t>321-387-2067</t>
  </si>
  <si>
    <t>juniormonroyy@hotmail.com</t>
  </si>
  <si>
    <t>Retirar coronas viejas</t>
  </si>
  <si>
    <t>Construcción de fosas nuevas</t>
  </si>
  <si>
    <t>Venta de fosas nuevas</t>
  </si>
  <si>
    <t>federal</t>
  </si>
  <si>
    <t>Herramienta de trabajo</t>
  </si>
  <si>
    <t>Promoción, asesoría y seguimiento a políticas orientadas a fomentar el crecimiento económico municipal</t>
  </si>
  <si>
    <t>Desarrollo Económico Municipal</t>
  </si>
  <si>
    <t>Fomentar el crecimiento económico del municipio de El Grullo, Jalisco.</t>
  </si>
  <si>
    <t>La Dirección de Promoción Económica es la encargada de difundir, operar y ejecutar programas para beneficio de la población del municipio de El Grullo, así como para las micro, pequeñas y medianas empresas.</t>
  </si>
  <si>
    <t>M.C.C. Héctor Rodrigo Sierra Gutiérrez</t>
  </si>
  <si>
    <t>341.146.01.88</t>
  </si>
  <si>
    <t>prom.economica@elgrullo.gob.mx</t>
  </si>
  <si>
    <t>Incrementar el desarrollo económico mediante el desarrollo del sector empresarial de El Municipio mediante la gestión y oferta de incentivos y programas.</t>
  </si>
  <si>
    <t>Número de apoyos colocados y actividades-eventos realizadas(os) satisfactoriamente.</t>
  </si>
  <si>
    <t>Aumento del 20% de apoyos y fondos captados para beneficiarios</t>
  </si>
  <si>
    <t>Convocatorias de la Secretaría de Desarrollo Económico del Estado de Jalisco</t>
  </si>
  <si>
    <t>Solicitudes ingresadas</t>
  </si>
  <si>
    <t>Convocatorias de la Dirección de Fomento Artesanal del Estado de Jalisco</t>
  </si>
  <si>
    <t>Convocatoria Fuerza Mujeres</t>
  </si>
  <si>
    <t>Feria del Empleo en coordinación con Servicio Nacional de Empleo</t>
  </si>
  <si>
    <t>Evento</t>
  </si>
  <si>
    <t>Credencialización de Artesanos Grullenses ante la Secretaría de Desarrollo Económico del Estado de Jalisco</t>
  </si>
  <si>
    <t>Programa de Jóvenes construyendo el futuro (empresas-instituciones)</t>
  </si>
  <si>
    <t>Número de empresas registradas</t>
  </si>
  <si>
    <t>Programa de Jóvenes construyendo el futuro (becarios)</t>
  </si>
  <si>
    <t>Número de becarios registrados</t>
  </si>
  <si>
    <t>Seguimiento al proyecto de Centro de negocios</t>
  </si>
  <si>
    <t>Seguimiento de Proyecto</t>
  </si>
  <si>
    <t>Creación de bolsa de trabajo municipal</t>
  </si>
  <si>
    <t>Proyecto</t>
  </si>
  <si>
    <t>Propiciar la Conformación de Cooperativas de productores locales</t>
  </si>
  <si>
    <t>Grupos trabajados</t>
  </si>
  <si>
    <t>Capacitación empresarial</t>
  </si>
  <si>
    <t>Capacitaciones realizadas</t>
  </si>
  <si>
    <t>Atención a la ciudadanía en general</t>
  </si>
  <si>
    <t>Personas atendidas</t>
  </si>
  <si>
    <t>13.</t>
  </si>
  <si>
    <t>Solicitudes de crédito presentadas ante el FOJAL</t>
  </si>
  <si>
    <t>14.</t>
  </si>
  <si>
    <t>Apoyos del Servicio Nacional de Empleo para nuevos negocios</t>
  </si>
  <si>
    <t>15.</t>
  </si>
  <si>
    <t>Seguimiento a trámite de reasignación de viviendas del Fraccionamiento Las Pilas ante el IJALVI</t>
  </si>
  <si>
    <t>Seguimiento</t>
  </si>
  <si>
    <t>16.</t>
  </si>
  <si>
    <t>Programa de Empleo Temporal Jalisco Retribuye</t>
  </si>
  <si>
    <t>17.</t>
  </si>
  <si>
    <t>Cursos a través del IDEFT</t>
  </si>
  <si>
    <t>Cursos realizados</t>
  </si>
  <si>
    <t>1.- Gastos de difusión y promoción de programas</t>
  </si>
  <si>
    <t>3.- Gastos operativos de capacitaciones empresariales</t>
  </si>
  <si>
    <t>Analizar e identificar los probables riesgos a los que se encuentran expuestos los habitantes del municipio de El Grullo.</t>
  </si>
  <si>
    <t>321387 3738</t>
  </si>
  <si>
    <t>umpcyb_elgrullo@hotmail.com</t>
  </si>
  <si>
    <t>Cabecera municipal y comunidades.</t>
  </si>
  <si>
    <t>Festividades</t>
  </si>
  <si>
    <t>Municipalidad</t>
  </si>
  <si>
    <t>Cabecera Mpal y Ayuquila</t>
  </si>
  <si>
    <t>Operativos</t>
  </si>
  <si>
    <t>Cabecera Mpal</t>
  </si>
  <si>
    <t>Proyecto por una cultura Vial Responsable</t>
  </si>
  <si>
    <t>1.- Festividades (material Pre hospitalario)</t>
  </si>
  <si>
    <t>12 eventos</t>
  </si>
  <si>
    <t>7.-Combustible para el desarrollo de actividades</t>
  </si>
  <si>
    <t>municipalidad</t>
  </si>
  <si>
    <t>Cuerpo de bomberos</t>
  </si>
  <si>
    <t>LIC. Claudia Cristina Sandoval Velasco                                      Encargada de Hacienda Municipal</t>
  </si>
  <si>
    <t xml:space="preserve">REGISTRO CIVIL </t>
  </si>
  <si>
    <t>REGISTRO DEL ESTADO CIVIL DE LAS PERSONAS</t>
  </si>
  <si>
    <t xml:space="preserve">QUE LAS PERSONAS REGULARIZEN SU ESTADO CIVIL </t>
  </si>
  <si>
    <t>REGISTROS DE NACIMIENTO, RECONOCIMIENTOS, MATRIMONIOS, DIVORCIOS, DEFUNCIONES E INSCRIPCIONES DE ACTAS.</t>
  </si>
  <si>
    <t>Registro Civil</t>
  </si>
  <si>
    <t>Lic. Carlos Alejandro Arechiga Aldaz</t>
  </si>
  <si>
    <t>Oficial de Registro Civil</t>
  </si>
  <si>
    <t>321 38 7 44 44 ext. 128     3</t>
  </si>
  <si>
    <t>registrocivilelgrullo@yahoo.com</t>
  </si>
  <si>
    <t>LLEVAR A CABO LA CAMPAÑA DE MATRIMONIOS, RECONOCIMIENTOS DE HIJO Y REGISTROS EXTEMPORANEOS</t>
  </si>
  <si>
    <t>Existe una gran cantidad de personas con irregularidades en su estado civil</t>
  </si>
  <si>
    <t>Llegar a mas personas que el año anterior</t>
  </si>
  <si>
    <t>Actividades</t>
  </si>
  <si>
    <t>Programada</t>
  </si>
  <si>
    <t>Empastado de Libros</t>
  </si>
  <si>
    <t>Libros Empastados</t>
  </si>
  <si>
    <t>Expedición de Actas</t>
  </si>
  <si>
    <t>Numero de actas expedidas con capacidad de atención</t>
  </si>
  <si>
    <t>Todo el Municipio</t>
  </si>
  <si>
    <t>2-Empastado de Libros</t>
  </si>
  <si>
    <t>3.-  Compra de Formatos para actas</t>
  </si>
  <si>
    <t>Lic. Carlos Alejandro Arechiga Aldaz Oficial de Registro Civil</t>
  </si>
  <si>
    <t>Fortalecimiento en la Dirección de Seguridad Publica Mpal.</t>
  </si>
  <si>
    <t>Seguridad Publica</t>
  </si>
  <si>
    <t>Garantizar la seguridad de los ciudadanos a través de la vigilancia, aplicación de programas preventivos.</t>
  </si>
  <si>
    <t>Brindando servicios de calidad y cercanos a la gente, atención a posibles víctimas dentro del ámbito de competencia y detección temprana de problemáticas sociales que afecten en el desarrollo de niños, niñas, adolescentes y jóvenes. Así como la reinserción social de las personas detenidas</t>
  </si>
  <si>
    <t>Dirección de Seguridad Pública Municipal</t>
  </si>
  <si>
    <t>Juan José Celis Torreros</t>
  </si>
  <si>
    <t>Director de Seguridad Pública Municipal</t>
  </si>
  <si>
    <t>seguridad.publica@elgrullo.gob.mx</t>
  </si>
  <si>
    <t>Brindar seguridad, previniendo faltas administrativas y delitos, fomentando herramientas necesarias a todo el personal para implementar el sistema de Seguridad Pública</t>
  </si>
  <si>
    <t>Incidencia delictiva, informes de avances, número de capacitaciones</t>
  </si>
  <si>
    <t>Disminuir los índices delictivos, accidentes viales y lograr mayor cercanía con la población</t>
  </si>
  <si>
    <t>Aplicación de sanciones con base en disposiciones generales y municipales con intervención del juez municipal o autoridades competentes</t>
  </si>
  <si>
    <t>Incidencia delictiva a nivel municipal</t>
  </si>
  <si>
    <t>Atención efectiva de la totalidad de casos</t>
  </si>
  <si>
    <t>Intervención de Programas propios y homologados; establecimiento de campañas y canalización de niños, niñas, adolescentes y jóvenes al área de psicología cuando se identifiquen problemáticas sociales.</t>
  </si>
  <si>
    <t xml:space="preserve">1 Informe mensual </t>
  </si>
  <si>
    <t>Intervenciones efectivas de calidad que influyan la adquisición de valores, derechos, reglas sociales, cuidados personales; Establecer contacto con instituciones públicas y educativas; así como detectar cuando se presente alguna situación que ponga en riesgo a niños, niñas, adolescentes y jóvenes</t>
  </si>
  <si>
    <t>Incrementar la plantilla de personal de la Dirección de Seguridad Pública Municipal</t>
  </si>
  <si>
    <t>Número de elementos</t>
  </si>
  <si>
    <t xml:space="preserve">4. </t>
  </si>
  <si>
    <t>Adecuar el espacio de las instalaciones de la Dirección de Seguridad Pública, dos oficinas, 1 sala de juntas, área de juzgado y médico municipal, 1 recepción.</t>
  </si>
  <si>
    <t xml:space="preserve"> Número de oficinas</t>
  </si>
  <si>
    <t>Contar con 2 oficinas extras a las que existen para cada área y rehabilitar las existentes; 1 sala de juntas, área de juzgado municipal y médico municipal, 1 recepción.</t>
  </si>
  <si>
    <t xml:space="preserve">Dotar de equipo de cómputo y técnico </t>
  </si>
  <si>
    <t>Cantidad de equipos</t>
  </si>
  <si>
    <t xml:space="preserve">Dotar de equipo táctico a lo elementos </t>
  </si>
  <si>
    <t>60 chalecos, 60 pares de botas, 50 uniformes hombre, 20 uniformes mujeres, 10 uniformes prevención y 8 administrativo, 2 vehículos nuevos, 850 cartuchos 9MM, 850 cartuchos 0.223",material para limpieza de armas, 2 ventiladores, cambio y adquisición de armamento, mantenimiento del parque vehicular actual.</t>
  </si>
  <si>
    <t xml:space="preserve">Día Social del Policía </t>
  </si>
  <si>
    <t>Operativo de Seguridad en la feria El Grullo</t>
  </si>
  <si>
    <t>Incidencia delictiva municipal a nivel municipal</t>
  </si>
  <si>
    <t>Disminución de la incidencia delictiva</t>
  </si>
  <si>
    <t>Rally "Encuentra tus Derechos"</t>
  </si>
  <si>
    <t xml:space="preserve">Número de niños beneficiados </t>
  </si>
  <si>
    <t>Difundir los derechos a niñas, niños y adolescentes</t>
  </si>
  <si>
    <t>Campaña Preventiva contra la Violencia a mujeres y niñas; "Día Naranja"</t>
  </si>
  <si>
    <t xml:space="preserve">Población beneficiada </t>
  </si>
  <si>
    <t>Sensibilizar y concientizar a la población sobre la violencia a niñas y mujeres</t>
  </si>
  <si>
    <t>"Día del Niño"</t>
  </si>
  <si>
    <r>
      <rPr>
        <sz val="11"/>
        <rFont val="Arial"/>
        <family val="2"/>
      </rPr>
      <t>Número de niños beneficiado</t>
    </r>
    <r>
      <rPr>
        <sz val="11"/>
        <color rgb="FFFFFF00"/>
        <rFont val="Arial"/>
        <family val="2"/>
      </rPr>
      <t>s</t>
    </r>
    <r>
      <rPr>
        <sz val="11"/>
        <color theme="1"/>
        <rFont val="Arial"/>
        <family val="2"/>
      </rPr>
      <t xml:space="preserve"> </t>
    </r>
  </si>
  <si>
    <t>13-</t>
  </si>
  <si>
    <t>"Día Internacional de lectura"</t>
  </si>
  <si>
    <t xml:space="preserve">Fomentar en los niños, niñas y adolescentes la lectura. </t>
  </si>
  <si>
    <t>"Día Mundial sin Tabaco"</t>
  </si>
  <si>
    <t>Número de población beneficiada</t>
  </si>
  <si>
    <t xml:space="preserve">Reducir el consumo de tabaco. Fomentar el derecho a la Salud </t>
  </si>
  <si>
    <t>Llégale a una vida saludable</t>
  </si>
  <si>
    <t>proporcionar a los adolescentes información científicamente soportada que les permita la toma de decisiones asertadas,que les alejen la posibilidad de consumo de sustancias legales e ilegales de una forma teorio-dinamica.</t>
  </si>
  <si>
    <t>Utilizar la estrategia preventiva para disminuir los índices de uso y consumo de sustancias ilegales</t>
  </si>
  <si>
    <t>Día Mundial de la Salud Mental</t>
  </si>
  <si>
    <t xml:space="preserve">Número de elementos </t>
  </si>
  <si>
    <t>Promover la Salud Mental mediante charlas a los elementos de la Dirección General de Seguridad Pública, para prevención y manejo de Covid-19</t>
  </si>
  <si>
    <t>18.</t>
  </si>
  <si>
    <t xml:space="preserve">Entrenamiento Físico y Asesoría Nutricional </t>
  </si>
  <si>
    <t>Personal de la Dirección General de Seguridad Pública</t>
  </si>
  <si>
    <t xml:space="preserve">Contribuir a un cambio en el estilo de vida saludable adecuada a todo el personal de la Dirección General de Seguridad Pública de El Grullo por medio de la promoción de hábitos alimenticios saludables a través de asesoría nutricional y la práctica de actividad física a través de CrossFit. </t>
  </si>
  <si>
    <t>19.</t>
  </si>
  <si>
    <t>Día Mundial de Prevención del Embarazo no Planificado en Adolescentes</t>
  </si>
  <si>
    <t>Cantidad de adolescentes beneficiados</t>
  </si>
  <si>
    <t xml:space="preserve">Crear conciencia en los adolescentes para que conozcan las diferentes alternativas anticonceptivas que existen y puedan tomar decisiones informadas sobre su salud sexual y salud reproductiva, con el fin de prevenir el alto índice de embarazos. </t>
  </si>
  <si>
    <t>20.</t>
  </si>
  <si>
    <t>Campaña "Psicoeducación Sexual"</t>
  </si>
  <si>
    <t>Escuelas Secundarias del Municipio y localidades</t>
  </si>
  <si>
    <t>Proporcionar a las y los adolescentes una educación sexual integral conforme a su desarrollo evolutivo  y cognoscitivo puede ayudarles a prevenir un embarazo no planeado y que pongan en riesgo su proyecto de vida.</t>
  </si>
  <si>
    <t>21.</t>
  </si>
  <si>
    <t>Circuito de Activación física  y entrega de Dípticos con consejos básicos para el adulto Mayor en conmemoración del Día del Adulto Mayor</t>
  </si>
  <si>
    <t xml:space="preserve">  Adultos Mayores Beneficiados</t>
  </si>
  <si>
    <t xml:space="preserve">A través de la  activación física empoderar a los Adultos Mayores y dar a comer algunos de los consejos básicos de seguridad para auto proteger su integridad física. </t>
  </si>
  <si>
    <t>22.</t>
  </si>
  <si>
    <t>Campaña preventiva del "Síndrome Burnout"</t>
  </si>
  <si>
    <t>64 Personal de la Dirección General de Seguridad Pública</t>
  </si>
  <si>
    <t>Generar un espacio de cuidado profesional, en  el que aprender estrategias y técnicas prácticas de prevención de estrés crónico y de gestión emocional. </t>
  </si>
  <si>
    <t>23.</t>
  </si>
  <si>
    <t>campaña "elijo colgar la llamada"</t>
  </si>
  <si>
    <t>24.</t>
  </si>
  <si>
    <t xml:space="preserve">Taller para un trasporte seguro </t>
  </si>
  <si>
    <t xml:space="preserve">concientizar a los choferes del transporte publico para brindador ayuda y seguridad a las usuarias. </t>
  </si>
  <si>
    <t>25.</t>
  </si>
  <si>
    <t>concientizar a los oficiales para la oportuna atención de estos casos.</t>
  </si>
  <si>
    <t>26.</t>
  </si>
  <si>
    <t>Taller de Violencia sexual comunitaria en espacios públicos</t>
  </si>
  <si>
    <t xml:space="preserve">niñas adolecentes y mujeres. </t>
  </si>
  <si>
    <t xml:space="preserve">crear la concientización para el autocuidado </t>
  </si>
  <si>
    <t>27.</t>
  </si>
  <si>
    <t xml:space="preserve">Diagnostico municipal sobre violencia sexual callejera en espacios públicos. </t>
  </si>
  <si>
    <t>incidencias y tipos a nivel municipal</t>
  </si>
  <si>
    <t xml:space="preserve">crear acciones y estrategias para eliminar este tipo de violencia. </t>
  </si>
  <si>
    <t>28.</t>
  </si>
  <si>
    <t xml:space="preserve">100 % del personal de la Dirección General de Seguridad Pública </t>
  </si>
  <si>
    <t>29.</t>
  </si>
  <si>
    <t xml:space="preserve">Taller comunicación Asertiva </t>
  </si>
  <si>
    <t xml:space="preserve">100% del personal operativo de la corporación </t>
  </si>
  <si>
    <t>Brindar un taller en el cual los oficiales puedan aprender herramientas de comunicación para enfrentar problemas y resolver conflictos constructivamente</t>
  </si>
  <si>
    <t>30.</t>
  </si>
  <si>
    <t xml:space="preserve">100% del personal operativo y familiares de la corporación </t>
  </si>
  <si>
    <t>31.</t>
  </si>
  <si>
    <t xml:space="preserve">No. De población beneficiada Informes mensuales </t>
  </si>
  <si>
    <t>32.</t>
  </si>
  <si>
    <t xml:space="preserve">Intervención en crisis y contención emocional </t>
  </si>
  <si>
    <t xml:space="preserve">Ofrecer servicios gratuitos para tranquilizar y estimular la confianza de una persona que se encuentra afectada por una fuerte crisis emocional </t>
  </si>
  <si>
    <t>33.</t>
  </si>
  <si>
    <t xml:space="preserve">Taller perspectiva de género y violencia </t>
  </si>
  <si>
    <t xml:space="preserve">Concientizar al funcionariado público sobre temas referentes a violencia de género </t>
  </si>
  <si>
    <t>34.</t>
  </si>
  <si>
    <t>Seguimiento y atención a mujeres que cuenten con medidas u órdenes de protección.</t>
  </si>
  <si>
    <t>visitas domiciliarias diariamente</t>
  </si>
  <si>
    <t>35.</t>
  </si>
  <si>
    <t xml:space="preserve">Seguimiento a los reportes de violencia de género atendidos por las y los elementos de la corporación </t>
  </si>
  <si>
    <t>36.</t>
  </si>
  <si>
    <t>37.</t>
  </si>
  <si>
    <t xml:space="preserve">Intervención en crisis y contención emocional a mujeres víctimas de violencia </t>
  </si>
  <si>
    <t>Ofrecer servicios  para tranquilizar y estimular la confianza de una persona que se encuentra afectada por una fuerte crisis emocional derivada de violencia</t>
  </si>
  <si>
    <t>1.- Aplicación de sanciones con base en disposiciones generales y municipales con intervención del juez municipal o autoridades competentes</t>
  </si>
  <si>
    <t>2.- Intervención de Programas propios y homologados y canalización de niños, niñas, adolescentes y jóvenes al área de psicología cuando se identifiquen problemáticas sociales.</t>
  </si>
  <si>
    <t>5 programas en 8 escuelas con alumnos y padres de familia, así como grupos de ciudadanos por colonias. 10 campañas informativas</t>
  </si>
  <si>
    <t>Municipio y localidades</t>
  </si>
  <si>
    <t xml:space="preserve">3.-  Incrementar la plantilla de personal de la Dirección de Seguridad Pública Municipal (operativa, administrativa, Psicología, Jurídico, Prevención, CALLE.) </t>
  </si>
  <si>
    <t>Seguridad Pública Municipal</t>
  </si>
  <si>
    <t>4.1- Adecuar el espacio de las instalaciones de la Dirección de Seguridad Pública</t>
  </si>
  <si>
    <t>2 oficinas, 1 sala de juntas, 1 área de juzgado y médico municipal, 1 recepción, restauración de las 3 oficinas existentes</t>
  </si>
  <si>
    <t>5.- Equipo técnico y de cómputo</t>
  </si>
  <si>
    <t>6.- Equipo táctico</t>
  </si>
  <si>
    <r>
      <t>60 chalecos, 60 pares de botas, 50 uniformes hombre, 20 uniformes mujeres, 10 uniformes prevención, 9 uniformes administrativo,</t>
    </r>
    <r>
      <rPr>
        <sz val="10"/>
        <color rgb="FFFF0000"/>
        <rFont val="Arial"/>
        <family val="2"/>
      </rPr>
      <t xml:space="preserve"> 1</t>
    </r>
    <r>
      <rPr>
        <sz val="10"/>
        <rFont val="Arial"/>
        <family val="2"/>
      </rPr>
      <t xml:space="preserve"> vehículos nuevos, 1700 cartuchos 9MM, 1700 cartuchos 0.223", material para limpieza de armas,3 aires acondicionados, cambio y adquisición de armamento, mantenimiento del parque vehicular actual, incentivos a personal, seguridad social, 11 botiquines para patrullas, 11 extintores para patrullas, 60 pares de botas para lluvia, 60 impermeables, 60 chamarras térmicas, 8 uniformes para escolta </t>
    </r>
  </si>
  <si>
    <t>seguridad Pública Municipal</t>
  </si>
  <si>
    <t xml:space="preserve">Lic. Juan José Celis Torreros                                                     Director de Seguridad Pública </t>
  </si>
  <si>
    <t>Lic. Claudia Cristina Sandoval Velasco</t>
  </si>
  <si>
    <t>Lic. Mónica Marín Buenrostro                                                           Presidenta</t>
  </si>
  <si>
    <t>direcciondeporte03@gmail.com</t>
  </si>
  <si>
    <t>Ligas Escolares Nivel Primaria, Secundaria y media Superior.</t>
  </si>
  <si>
    <t>Deporte Masivo. Voleibol, Basquetboll,Fut7, Atletismo, Softboll.y Futbol.</t>
  </si>
  <si>
    <t>4,520 Personas</t>
  </si>
  <si>
    <t xml:space="preserve">Apoyo Escuela de Box </t>
  </si>
  <si>
    <t>50 niños y 100 Adultos</t>
  </si>
  <si>
    <t>40 Deportistas adultos</t>
  </si>
  <si>
    <t>50 personas</t>
  </si>
  <si>
    <t>Deporte Adulto Mayor.</t>
  </si>
  <si>
    <t>150 Adultos</t>
  </si>
  <si>
    <t>Deporte en Comunidades</t>
  </si>
  <si>
    <t>Eventos Especiales.</t>
  </si>
  <si>
    <t>Copa Jalisco</t>
  </si>
  <si>
    <t>Cursos de Verano</t>
  </si>
  <si>
    <t>Torneo Regional Voleibol y Futbol.</t>
  </si>
  <si>
    <t>Trofeos y Medallas.</t>
  </si>
  <si>
    <t>Lic. Claudia Cristian Sandoval Velasco                                                     Enc. De Hacienda Municipal</t>
  </si>
  <si>
    <t>Número de ciudadanos</t>
  </si>
  <si>
    <t>Atención de las denuncias de la ciudadanía en referencia al servicio que se brinda.</t>
  </si>
  <si>
    <t>Actualización de padrón de usuarios. (Ultimo realizado en el año 2008)</t>
  </si>
  <si>
    <t>Tomas clandestinas, Clasificación errónea en las características de la tarifa correspondiente</t>
  </si>
  <si>
    <t>No existe plano de las redes de agua potable y alcantarillado, de forma física y total.</t>
  </si>
  <si>
    <t>Talleres en escuelas preescolar a bachillerato, comités vecinales, eventos masivos, conferencias, cursos, platicas para un mejor cuidado del agua.</t>
  </si>
  <si>
    <t>Localización
Comunidad o Colonia</t>
  </si>
  <si>
    <t>Recurso para apoyo a ciudadanía</t>
  </si>
  <si>
    <t>L.A Mónica Marín Buenrostro                                                             Presidenta Municipal</t>
  </si>
  <si>
    <t>Lic. Mónica Marín Buenrostro</t>
  </si>
  <si>
    <t>Gestión de recursos</t>
  </si>
  <si>
    <t>Coordinación de las áreas del Ayto.</t>
  </si>
  <si>
    <t>Lic. Héctor Ivan Serrano Cabrera</t>
  </si>
  <si>
    <t>Atención a la Ciudadanía en General.</t>
  </si>
  <si>
    <t>L.A. Claudia Cristina Sandoval Velasco
Encargada de Hacienda Municipal</t>
  </si>
  <si>
    <t>3.- Equipo para digitalización Escáner HP Scanjet Pro 30 00 s3</t>
  </si>
  <si>
    <t>Lic. Erik Eduardo García Ramos
Director de Catastro</t>
  </si>
  <si>
    <t>L.A. Mónica Marín Buenrostro 
Presidente Municipal</t>
  </si>
  <si>
    <t>C. Azucena Alejandra Vázquez Magaña</t>
  </si>
  <si>
    <t>Identificar calles que no cuenta con lámparas  y solicitar su  instalación</t>
  </si>
  <si>
    <t>Porcentaje de Avance de Revisión del Municipio</t>
  </si>
  <si>
    <t>Mantenimiento de semáforos</t>
  </si>
  <si>
    <t>Adquisición de material eléctrico (focos de 110 what, 220 wath, fotoceldas</t>
  </si>
  <si>
    <t>Adquisición de herramienta</t>
  </si>
  <si>
    <t>Mantenimiento de vehículos</t>
  </si>
  <si>
    <t>C. Azucena Alejandra Vázquez Magaña                                          Coordinadora de Alumbrado Publico</t>
  </si>
  <si>
    <t>L.A. Mónica Marín Buenrostro                                               Presidente Municipal</t>
  </si>
  <si>
    <t>A través del personal de aseo público se busca que el municipio tenga un mejor servicio de recolección a través de sus tres rutas, así como atender las denuncias de basureros clandestinos en el municipio.</t>
  </si>
  <si>
    <t>C. Hermes Efraín Camberos González</t>
  </si>
  <si>
    <t>Recolección de Basura un día a la semana por cada sector del municipio</t>
  </si>
  <si>
    <t>Recolección de Residuos Orgánicos todos los días en el municipio</t>
  </si>
  <si>
    <t>7 toneladas de orgánico por día</t>
  </si>
  <si>
    <t>Recolección de Residuos Inorgánicos dos veces por semana por cada sector</t>
  </si>
  <si>
    <t>Adquisición de botas de trabajo</t>
  </si>
  <si>
    <t>adquisición de botas de hule</t>
  </si>
  <si>
    <t>C. Hermes Efraín Camberos González                            Coordinador de Aseo Publico</t>
  </si>
  <si>
    <t>Lic. Mónica Marín Buenrostro                                             Presidenta Municipal</t>
  </si>
  <si>
    <t>Ejecutar una Comunicación Clara, concreta entre Gobierno Mpal y Ciudadanía.</t>
  </si>
  <si>
    <t>Generar una comunicación efectiva entre el Gobierno municipal y población</t>
  </si>
  <si>
    <t>Puntualizar de manera ordenada y sistemática los principales procedimientos de cada área del H. Ayuntamiento.</t>
  </si>
  <si>
    <t>Cobertura de Actos del Presidente</t>
  </si>
  <si>
    <t>Impresión y/o publicación en la web oficial del periódico municipal informativo</t>
  </si>
  <si>
    <t>1.- Adquisición de cámara fotográfica</t>
  </si>
  <si>
    <t xml:space="preserve">1000 Informes + lonas (o viniles), </t>
  </si>
  <si>
    <t>L.A.Jose Antonio Corona Martínez                  Director de Comunicación Social</t>
  </si>
  <si>
    <t>L.A. Mónica Marín Buenrostro                                         Presidenta Municipal</t>
  </si>
  <si>
    <t>Que el H. Ayuntamiento cuente con mas acciones de control y vigilancia en las áreas, para así lograr evitar los hechos de corrupción en el Municipio.</t>
  </si>
  <si>
    <t>Realizando distintas funciones de vigilancia para el mejoramiento de esta dependencia, así mismo lograr que los servidores públicos cumplan con los lineamientos que establece la ley general de responsabilidades administrativas.</t>
  </si>
  <si>
    <t>Requiriendo información a las dependencias para constatar  el cumplimiento de sus obligaciones y de las recomendaciones.</t>
  </si>
  <si>
    <t>Informar a los servidores públicos sobre los términos de las declaraciones de situación patrimonial</t>
  </si>
  <si>
    <t xml:space="preserve">Proporcionar los formatos de modificación para las declaraciones a los servidores públicos </t>
  </si>
  <si>
    <t xml:space="preserve"> Recibir los formatos de las declaraciones de situación patrimonial de modificación.</t>
  </si>
  <si>
    <t>3. Requiriendo información a las dependencias para constatar  el cumplimiento de sus obligaciones y de las recomendaciones.</t>
  </si>
  <si>
    <t>6. Informar a los servidores públicos sobre los términos de las declaraciones de situación patrimonial</t>
  </si>
  <si>
    <t xml:space="preserve">7. Proporcionar los formatos de modificación para las declaraciones a los servidores públicos </t>
  </si>
  <si>
    <t>8. Recibir los formatos de las declaraciones de situación patrimonial de modificación.</t>
  </si>
  <si>
    <t>L.A. Claudia Cristina Velasco Sandoval
Tesorero Municipal</t>
  </si>
  <si>
    <t>Rescate y fomento de tradiciones y costumbres de El Grullo, así como realizar eventos artísticos de calidad.</t>
  </si>
  <si>
    <t>L.A. Claudia Cristina Sandoval Velasco                                                                                                                                         Encargada de Hacienda Municipal</t>
  </si>
  <si>
    <t>Dirección Deporte</t>
  </si>
  <si>
    <t xml:space="preserve">Promover y desarrollar las cultura física y deportiva. Brindar instalaciones adecuadas y en optimo estado. Reconocer y apoyar a el  talento deportivo de nuestro municipio. </t>
  </si>
  <si>
    <t>Angélica Hernández Pineda</t>
  </si>
  <si>
    <t>Promover y desarrollar la cultura física y deportiva, facilitar a los ciudadanos sin distinción alguna el acceso al deporte con las instalaciones y los apoyos suficientes y adecuados y reconocer a los deportistas destacados.</t>
  </si>
  <si>
    <t>Niños 10,550 y 1900 jóvenes</t>
  </si>
  <si>
    <t>Apoyo de material, uniformes deportivos y premiación de ligas escolares.</t>
  </si>
  <si>
    <t>12,450 niños y jóvenes</t>
  </si>
  <si>
    <t>Apoyo Equipos participantes Copa Jalisco.</t>
  </si>
  <si>
    <t>Deporte Adaptado</t>
  </si>
  <si>
    <t>Semana de la Activación Física.</t>
  </si>
  <si>
    <t>Desarrollo Rural , Agrícola, Pecuario y Acuícola.</t>
  </si>
  <si>
    <t xml:space="preserve">Atender a productores agropecuarios y población rural en los diferentes ámbitos del desarrollo sustentable. </t>
  </si>
  <si>
    <t>El Gobierno Municipal es responsable de apoyar el desarrollo agropecuario y rural, en sus diferentes facetas, y canalizar las propuestas a las instancias que corresponda para la solución de la problemática y el apoyo económico correspondiente.</t>
  </si>
  <si>
    <t>Dirección de Desarrollo Rural y Ecología</t>
  </si>
  <si>
    <t xml:space="preserve">Lograr la atención oportuna para el tramite y solución </t>
  </si>
  <si>
    <t>Reunión de Consejo Municipal de Desarrollo Rural Sustentable, Medio Ambiente</t>
  </si>
  <si>
    <t xml:space="preserve">Atención a productores en el proceso de credencialización Agroalimentaria. </t>
  </si>
  <si>
    <t>Difusión de programas SADER 2021</t>
  </si>
  <si>
    <t>Asistencia a reunión de Consejo Distrital de Desarrollo Rural Sustentable</t>
  </si>
  <si>
    <t xml:space="preserve">Reunión </t>
  </si>
  <si>
    <t>Rehabilitación de abrevaderos</t>
  </si>
  <si>
    <t>Calendario de Quemas Agrícolas</t>
  </si>
  <si>
    <t xml:space="preserve">Programa de Rehabilitación Camino Sacacosecha </t>
  </si>
  <si>
    <t>Sacrificio de bovinos, porcino y ovino</t>
  </si>
  <si>
    <t>Campaña de Producción de Alimentos Orgánicos</t>
  </si>
  <si>
    <t>Lic. Mónica Marín Buenrostro                         Presidenta Municipal</t>
  </si>
  <si>
    <t>Participación de la población</t>
  </si>
  <si>
    <t>Fomentar la participación ciudadana y la organización social en la toma de decisiones y actividades que el actual ayuntamiento tienen bien a ofertar y realizar.</t>
  </si>
  <si>
    <t>Dar seguimiento a cada uno de los comités vecinales ya conformados, con el fin de mejorar la comunicación entre ayuntamiento y ciudadanía. De igual forma, hacer llegar de manera clara y oportuna  la información de los programas sociales que los diferentes tipos de gobierno ofertan, para que  los mismos sean aprovechados por la ciudadanía.</t>
  </si>
  <si>
    <t>Coordinación de Participación Social</t>
  </si>
  <si>
    <t>José Guadalupe Ramírez Contreras</t>
  </si>
  <si>
    <t>Cantidad de comités de barrio creados</t>
  </si>
  <si>
    <t xml:space="preserve">Seguimiento a los comités vecinales </t>
  </si>
  <si>
    <t>Asambleas generales con comités de barrios.</t>
  </si>
  <si>
    <t>línea de atención y participación ciudadana</t>
  </si>
  <si>
    <t>quejas y sugerencias presentadas por los ciudadanos</t>
  </si>
  <si>
    <t>2.- Viáticos a Guadalajara( visita a secretarias o reuniones) 2 por mes aproximadamente</t>
  </si>
  <si>
    <t xml:space="preserve">4.- Papelería y repuestos para equipo de computo e impresión </t>
  </si>
  <si>
    <t xml:space="preserve">Seguimiento de comités vecinales </t>
  </si>
  <si>
    <t xml:space="preserve">C. José Guadalupe Ramírez  Contreras                                                               Coordinador de Participación Ciudadana </t>
  </si>
  <si>
    <t>Participación de la población con el Ayuntamiento</t>
  </si>
  <si>
    <t xml:space="preserve">Contribuir al mejoramiento de las condiciones de bienestar de las familias de nuestro municipio, en particular aquellas que se encuentran en situaciones vulnerables, mediante la elaboración de programas y proyectos que eleven las capacidades sociales y productivas de cada una de ellas. </t>
  </si>
  <si>
    <t xml:space="preserve">Gestionar la ampliación de programas estatales y federales, en pro del bienestar social de nuestro municipio. </t>
  </si>
  <si>
    <t>Departamento de Desarrollo y Participación Social</t>
  </si>
  <si>
    <t>Keila Abigail Gómez Camberos</t>
  </si>
  <si>
    <t>keilagc@outlook.es</t>
  </si>
  <si>
    <t xml:space="preserve">Brindar atención eficiente y tratar de reducir mediante distintos programas sociales, la problemática de alimentación, vivienda y salud a las familias vulnerables del municipio. </t>
  </si>
  <si>
    <t>Programas sociales</t>
  </si>
  <si>
    <t xml:space="preserve">Programas vigentes </t>
  </si>
  <si>
    <t>Servicio Social</t>
  </si>
  <si>
    <t>10 por semanas</t>
  </si>
  <si>
    <t>12 meses</t>
  </si>
  <si>
    <t>Servicio de comida(comedores comunitarios)</t>
  </si>
  <si>
    <t>Lic. Claudia Cristina Sandoval
Enc. De Hacienda Municipal</t>
  </si>
  <si>
    <t>Lista de asistencia de beneficiados por mes</t>
  </si>
  <si>
    <t>Desarrollo Social</t>
  </si>
  <si>
    <t>Lic. Keila Abigail Gómez Camberos Directora de Desarrollo Social</t>
  </si>
  <si>
    <t xml:space="preserve">Dar a conocer los programas sociales vigentes en esta dirección a la ciudadanía de nuestro municipio a traves de redes sociales, y de los actuales comités vecinales con los que cuenta cada sector. </t>
  </si>
  <si>
    <t>Incremento de 30% de  ciudadanos beneficiados por programas sociales.</t>
  </si>
  <si>
    <t>Coordinarse con dependencias estatales y federales para impulsar programas y proyectos que garanticen el bienestar de las familias de nuestro municipio</t>
  </si>
  <si>
    <t>Base de datos actualizados y programas vigentes</t>
  </si>
  <si>
    <t>Bitácora de Asistencia</t>
  </si>
  <si>
    <t>Atender las denuncias ciudadanas, dar mantenimiento del vivero municipal, manejo de la composta. Coordinación del centro de esterilización de perros y gatos. Realizar un programa de educación ambiental.</t>
  </si>
  <si>
    <t>Incrementar áreas y calles reforestadas</t>
  </si>
  <si>
    <t>Concurso de fotografía de naturaleza</t>
  </si>
  <si>
    <t>100% área cubierta</t>
  </si>
  <si>
    <t>Festival del día mundial del medio Ambiente</t>
  </si>
  <si>
    <t>Implementación de bolsas ecológicas o botes como intercambio de boletos</t>
  </si>
  <si>
    <t>Ing. Brenda Yanet Cruz Rivera                            Coordinadora de Ecología</t>
  </si>
  <si>
    <t>Lic. Mónica Marín Buenrostro                      Presidenta Municipal</t>
  </si>
  <si>
    <t>C. Paola Saray Peregrina Directora de IMAJ y Educación</t>
  </si>
  <si>
    <t>Lic. Mónica Marín Buenrostro Presidenta Municipal</t>
  </si>
  <si>
    <t>Dirección del IMAJ y Coordinación de Educación</t>
  </si>
  <si>
    <t>Dar respuestas concretas a las instituciones educativas en cuanto a sus peticiones, respetando en todo momento de legalidad dentro de los procedimientos a cargo de la dirección que integra la estructura de la dependencia, conforme a las metas y directrices.</t>
  </si>
  <si>
    <t>Aumentar de manera significativa la participación de jóvenes en eventos y convocatorias brindadas por el H. Ayuntamiento.</t>
  </si>
  <si>
    <t>Cuantificar el numero de jóvenes participantes en Actividades.</t>
  </si>
  <si>
    <t>Aumentar de manera significativa la participación de jóvenes un 40 %.</t>
  </si>
  <si>
    <t>L.A. Aldo Daniel González Salas                           Director de Informática y Protección de Datos</t>
  </si>
  <si>
    <t>L.A. Mónica Marín Buenrostro Presidenta Municipal</t>
  </si>
  <si>
    <t>Informática y Protección de Datos Personales</t>
  </si>
  <si>
    <t>Administración y resguardo de la Información y los Sistemas de Computo</t>
  </si>
  <si>
    <t>Preservar el optimo funcionamiento de los equipos de computo, sistemas del Ayuntamiento, así como resguardar la información con la que cuenta el municipio.</t>
  </si>
  <si>
    <t>Mantenimiento preventivo y correctivo, asesoría técnica, administración de la información de software y protección de datos personales</t>
  </si>
  <si>
    <t>Dirección de Informática y Protección de Datos Personales</t>
  </si>
  <si>
    <t>L.A. Aldo Daniel González Salas</t>
  </si>
  <si>
    <t>Fortalecimiento tecnológico del Ayuntamiento de El Grullo</t>
  </si>
  <si>
    <t>Creación de un Site tecnológico y el cableado estructurado</t>
  </si>
  <si>
    <t>Definición de Adecuación</t>
  </si>
  <si>
    <t>Administración del Portal Web Mpal</t>
  </si>
  <si>
    <t>Asesoramiento técnico</t>
  </si>
  <si>
    <t>1.- Proyecto Fortalecimiento Tecnológico</t>
  </si>
  <si>
    <t>Valido</t>
  </si>
  <si>
    <t xml:space="preserve">En esta área administrativa se llevan a cabo todos los trabajos legales que tienen relación con el municipio de El Grullo, Jalisco, así mismo con la representación jurídica en diversos juicios. </t>
  </si>
  <si>
    <t>Dirección del Área Jurídica</t>
  </si>
  <si>
    <t>Lic. Nelly Yalitza López Mardueño.</t>
  </si>
  <si>
    <t>Realizar las actividades jurídicas conforme  a Derecho</t>
  </si>
  <si>
    <t>Analizar tanto los juicios en tramite, como los supervinientes así como contratos de cualquier índole.</t>
  </si>
  <si>
    <t xml:space="preserve">Atender al 100% los trabajos que se realicen en esta Dirección </t>
  </si>
  <si>
    <t xml:space="preserve">Revisión contrato </t>
  </si>
  <si>
    <t>Contestación  a demandas administrativas</t>
  </si>
  <si>
    <t>Contestación a demandas laborales</t>
  </si>
  <si>
    <t>Representación en juicios de Amparo</t>
  </si>
  <si>
    <t xml:space="preserve">1. Contestación a diversos tipos de demandas </t>
  </si>
  <si>
    <t>Lic. Nelly Yalitza López Mardueño               Director Jurídico</t>
  </si>
  <si>
    <t>L.A Mónica Marín Buenrostro Presidenta Municipal</t>
  </si>
  <si>
    <t>Dirección Jurídico</t>
  </si>
  <si>
    <t>Medicina legal, Promoción de la Salud y Salud Pública</t>
  </si>
  <si>
    <t xml:space="preserve">Brindar atención médica familiar de primer nivel, así como servicios médicos legales, caracterizado por profesionalismo, bioética medica, y actualizaciones en salud; siempre en beneficio de los ciudadanos Grullenses y dependencias Gubernamentales. </t>
  </si>
  <si>
    <t>La función es generar programas enfocados a la prevención de morbilidad y mortalidad por enfermedades, así como brindar información verídica y actualizada sobre los aspectos de salud que afectan a nuestra región, brindando apoyo médico familiar y legal  a nivel público e institucional.</t>
  </si>
  <si>
    <t>Dirección de Servicios Médicos Municipales.</t>
  </si>
  <si>
    <t>Dr. René Moises Bautista Ramírez</t>
  </si>
  <si>
    <t>Atención Médico Familiar 90%, Servicios Médicos Legales 90%, Servicios Enfermeros 90%, Abastecimiento de Medicamento 85%</t>
  </si>
  <si>
    <t>Capacitación y emprender trabajo comunitario para realizar trabajo de campo.</t>
  </si>
  <si>
    <t>Trabajar junto con los comités vecinales y hacer descacharrizacion de las viviendas de cada colonia</t>
  </si>
  <si>
    <t>Identificación de ciudadanos en estado de vulnerabilidad</t>
  </si>
  <si>
    <t>Atención de 30 personas adultas vulnerables. Atención de pacientes en asilo municipal</t>
  </si>
  <si>
    <t>Identificación de carencias y necesidades de cada una de las CdS de las diferentes localidades del municipio. Planear la reactivación de las mismas implementando programas de capacitación ciudadana en temas de salud.</t>
  </si>
  <si>
    <t>Capacitar y certificar a ciudadanos de las diferentes localidades para atender las CdS, en ramas de salud comunitaria: primeros auxilios y promoción de la salud. Activar en un 50% los servicios primarios de salud. Proveer de material medico básico a las diferentes CdS de primero auxilios.</t>
  </si>
  <si>
    <t>Reactivación física y Promoción de estilos de vida saludable para personas de tercera edad, para una reintegración a la sociedad.</t>
  </si>
  <si>
    <t>Brindar servicios básicos de enfermería para aplicación de medicamento ( Vía IM e IV), Curaciones, Vendajes, Toma de Signos Vitales, Promoción de la Salud en cada paciente atendido.</t>
  </si>
  <si>
    <t>Atender el 100% de necesidades básica de enfermería.</t>
  </si>
  <si>
    <t xml:space="preserve">Impartir temas de salud con interés e impacto social en grupo etario vulnerable. </t>
  </si>
  <si>
    <t>Dar a conocer información en temas de salud, mediante implementación de pláticas y talleres, en Secundarias y Telesecundarias del Municipio.</t>
  </si>
  <si>
    <t>Aprobación de Certificados</t>
  </si>
  <si>
    <t>Mesas de Trabajo Mensuales</t>
  </si>
  <si>
    <t>8 Médicos Municipales</t>
  </si>
  <si>
    <t>Adquisición de vehículo</t>
  </si>
  <si>
    <t>Adquisición de nebulizador</t>
  </si>
  <si>
    <t>Adquisición de material médico para SMM mensual</t>
  </si>
  <si>
    <t>Adquisición de material médico mensual para Casas de salud de las diferentes localidades</t>
  </si>
  <si>
    <t>Gestión y desarrollo de la obra publica.</t>
  </si>
  <si>
    <t>Gestionar y resolver la problemática de la ciudadanía relacionada con la obra civil.</t>
  </si>
  <si>
    <t>Dirección de Infraestructura y obra publica</t>
  </si>
  <si>
    <t>Ejecución de obra publica necesaria para incrementar la calidad de vida,  el desarrollo social y humano en el municipio y sus comunidades.</t>
  </si>
  <si>
    <t>Elaboración de los Proyectos.</t>
  </si>
  <si>
    <t>Adquisición de un vehículo</t>
  </si>
  <si>
    <t>Adquisición de Papelería.</t>
  </si>
  <si>
    <t>Complementación de equipo de topografía.</t>
  </si>
  <si>
    <t>Mantenimiento al equipo de computo existente.</t>
  </si>
  <si>
    <t>Infraestructura Deportiva</t>
  </si>
  <si>
    <t xml:space="preserve">Programa de Pavimentación de Vialidades </t>
  </si>
  <si>
    <t>Programa de Rehabilitación de Mercados Municipales</t>
  </si>
  <si>
    <t>Ampliación de Presidencia</t>
  </si>
  <si>
    <t xml:space="preserve">L.A.E. Claudia Cristina Sandoval Velasco
Encargada de Hacienda Municipal </t>
  </si>
  <si>
    <t>L.A.E. Mónica Marín Buen Rostro
Presidente Municipal</t>
  </si>
  <si>
    <t>Parques y Jardines</t>
  </si>
  <si>
    <t>Áreas verdes y calles principales en Excelente Estado</t>
  </si>
  <si>
    <t>Mantenimiento de las Áreas Verdes</t>
  </si>
  <si>
    <t>Mantener y Reforestar las áreas verdes del Municipio y sus Localidades</t>
  </si>
  <si>
    <t>C. José Dolores Ayala Monroy</t>
  </si>
  <si>
    <t>Organizar y coordinar las acciones encaminadas al mejoramiento de la imagen urbana del municipio, a traves de la rehabilitación y mantenimiento de parques, jardines y áreas verdes del municipio y sus comunidades además de la implementación aumentar los arboles para el mejoramiento  del aire del municipio</t>
  </si>
  <si>
    <t>Apoyo a todas aquellas escuelas que lo requieran en la poda y mantenimiento de áreas verdes</t>
  </si>
  <si>
    <t>Podada general a todos los arboles del municipio para tener un embellecimiento urbano</t>
  </si>
  <si>
    <t>Reposición de arboles en vía publica para que sea mejor la purificación del aire</t>
  </si>
  <si>
    <t>Mantenimiento de áreas verdes de parque del municipio y sus localidades</t>
  </si>
  <si>
    <t>Mantenimiento adecuado de las áreas verdes del jardín y la alameda</t>
  </si>
  <si>
    <t>Adquisición de herramienta de jardinero</t>
  </si>
  <si>
    <t>Adquisición de guantes</t>
  </si>
  <si>
    <t>Adquisición de lentes de seguridad</t>
  </si>
  <si>
    <t>L.A. Mónica Marín Buenrostro                                                                                                 Presidente Municipal</t>
  </si>
  <si>
    <t xml:space="preserve">C.P. Claudia Cristina Sandoval Velasco                              Tesorería  Municipal                                                        </t>
  </si>
  <si>
    <t>L.A. Mónica Marín Buenrostro                                                                  Presidente Municipal</t>
  </si>
  <si>
    <t>Contar con espacios nuevos para sepulturas y un panteón</t>
  </si>
  <si>
    <t>Dar servicio a todas las personas que requieran sepultura e identificar nuevos espacios para sepultura</t>
  </si>
  <si>
    <t>Construcción de Nuevas Fosas y Mantener en buen estado en panteón</t>
  </si>
  <si>
    <t>Mantener limpio de zacate y basura todo el panteón</t>
  </si>
  <si>
    <t>Recorridos en todo el cementerio para ver que las macetas no contengan agua</t>
  </si>
  <si>
    <t>Regularización de las fosas</t>
  </si>
  <si>
    <t>Adquisición de terreno nuevo para un nuevo panteón</t>
  </si>
  <si>
    <t>Adquisición de terreno</t>
  </si>
  <si>
    <t>Dirección de Promoción Económica</t>
  </si>
  <si>
    <t>2.- Viáticos aplicados a gestiones relacionadas (48 viajes anuales aprox.)</t>
  </si>
  <si>
    <t>4.- Gastos de papelería, tintas.</t>
  </si>
  <si>
    <t>Unidad Municipal de Protección Civil y Bomberos</t>
  </si>
  <si>
    <t>Protección Civil</t>
  </si>
  <si>
    <t>Establecer los mecanismos de coordinación y operación, con la finalidad de salvaguardar la vida de las personas y sus bienes.</t>
  </si>
  <si>
    <t>TUM. Walter O. María Sánchez</t>
  </si>
  <si>
    <t>Optimizar y brindar de manera oportuna el servicio de emergencias, bomberil y de protección civil al municipio.</t>
  </si>
  <si>
    <t>Eventos Cívicos</t>
  </si>
  <si>
    <t>Proyectos Inspección de Pirotecnia</t>
  </si>
  <si>
    <t>Proyecto de Inspección de medidas de Seguridad</t>
  </si>
  <si>
    <t>Eventos Extraordinarios</t>
  </si>
  <si>
    <t>2.- Eventos Cívicos</t>
  </si>
  <si>
    <t>12 bandas delimitadoras de precaución</t>
  </si>
  <si>
    <t>3.- Operativos viáticos, trípticos, lonas</t>
  </si>
  <si>
    <t>4.-Proyecto Inspección de Pirotecnia/cultura vial resp.</t>
  </si>
  <si>
    <t>5000 trípticos</t>
  </si>
  <si>
    <t>5.-Proyecto de Inspección de medidas de seguridad</t>
  </si>
  <si>
    <t>6.-Eventos Extraordinarios uniformes táctico, etc.</t>
  </si>
  <si>
    <t>8.- Situaciones emergentes, seguros de vida, de vehículos, mangueras y traje de bombero, etc.</t>
  </si>
  <si>
    <t>L.A. Mónica Marín Buenrostro                                                  Presidenta Municipal</t>
  </si>
  <si>
    <t>Campaña de matrimonios, Reconocimiento de Hijos y Registros Extemporáneos</t>
  </si>
  <si>
    <t>Porcentaje de Avance</t>
  </si>
  <si>
    <t>1-La realización de la campaña de matrimonios, reconocimientos de hijos y registros extemporáneos</t>
  </si>
  <si>
    <t>Lic. Claudia Cristina Sandoval Velasco                              Enc. De Hacienda Municipal</t>
  </si>
  <si>
    <t>Lic. Mónica Marín Buenrostro 
Presidente Municipal</t>
  </si>
  <si>
    <t>Contar con  3 computadoras de escritorio, 2 laptop, 1 proyector, 1 pantalla, 15 USB, 1 impresora a colores, 1 disco externo, 1 bocina con micrófono, 1 extensión de 10 m</t>
  </si>
  <si>
    <t>"Día Internacional de la lucha contra el uso indebido y el trafico ilícito de drogas</t>
  </si>
  <si>
    <t>numero de población informada</t>
  </si>
  <si>
    <t>prevenir que la ciudadanía sea victima de la extorción telefónica</t>
  </si>
  <si>
    <t>Taller de concientización sobre la violencia sexual comunitaria en espacios públicos</t>
  </si>
  <si>
    <t>Asesorías psicológicas</t>
  </si>
  <si>
    <t xml:space="preserve">Brindar asesorías psicológicas y acompañamiento psicoterapéutico al personal de la corporación </t>
  </si>
  <si>
    <t xml:space="preserve">Brindar asesorías psicológicas y acompañamiento psicoterapéutico al la población que lo solicite </t>
  </si>
  <si>
    <t xml:space="preserve">visitas domiciliaras para brindar información de los servicios que ofrece la unidad especializada policial de atención integral a mujeres victimas de violencia </t>
  </si>
  <si>
    <t xml:space="preserve">Acompañamiento psicoterapéutico a Mujeres Victimas de violencia </t>
  </si>
  <si>
    <t xml:space="preserve">4.- solventar la nomina de la plantilla actual (operativa, administrativa, Psicología, Jurídico, Prevención Social de las Violencias y las Delincuencias , CALLE, Unidad Especializada Policial de Atención Integral a Mujeres Víctimas de Violencia, Unidad de Datos y Análisis Informáticos) con aumentos, bonos e incentivos. </t>
  </si>
  <si>
    <t>3 computadoras de escritorio, 2 laptop, 1 proyector, 1 pantalla, 15 USB, 1 impresora a colores, 1 disco externo, 1 bocina con micrófono, 1 extensión de 10m</t>
  </si>
  <si>
    <t>Ing. Alexis Getzemani Llamas Camacho                                    Oficial Mayor</t>
  </si>
  <si>
    <t>Arq. Grizel Monique Guerra
Directora de Desarrollo Urbano</t>
  </si>
  <si>
    <t>Lic. Claudia Cristina Sandoval Velasco
Hacienda Municipal</t>
  </si>
  <si>
    <t>L.A. Mónica Marín Buenrostro
Presidenta Municipal</t>
  </si>
  <si>
    <t>L.A. Gabriela Díaz Núñez                                                                   Directora de Cultura</t>
  </si>
  <si>
    <t>C. Angélica Hernández Pineda                     Directora de Deportes</t>
  </si>
  <si>
    <t>Ing. Juan Ochoa Figueroa                   Director de Desarrollo Rural</t>
  </si>
  <si>
    <t>Dr. René Moises Bautista Ramírez                                                                              Director de Servicios Médicos Municipales</t>
  </si>
  <si>
    <t>C. José Dolores Monroy Ayala                                                            Coordinador de Cementerios</t>
  </si>
  <si>
    <t>M.C.C. Héctor Rodrigo Sierra Gutiérrez
Director de Promoción Económica</t>
  </si>
  <si>
    <t>Lic. Claudia Cristina Sandoval Velasco
Tesorera Municipal</t>
  </si>
  <si>
    <t xml:space="preserve">T.U.M. Walter O. María Sánchez                                  Director de Protección Civil </t>
  </si>
  <si>
    <t>ciudadanos que lo soliciten</t>
  </si>
  <si>
    <t>Realizó</t>
  </si>
  <si>
    <t>Lic. Ma. Del Rosario Zepeda</t>
  </si>
  <si>
    <t>Mtro. Milton Carlos Cardenas Ososrio</t>
  </si>
  <si>
    <t>L.C.P. Gonzalo Barragán López</t>
  </si>
  <si>
    <t>Juzgado Cívico Municipal</t>
  </si>
  <si>
    <t>Garantizar que el servicio, y la buena actitud en la atención a las personas usuarias del juzgado cívico sea con trato digno e imparcialidad para efecto del trámite en las solicitudes de conciliación con otro ciudadano, así como anteponer lealtad, honestidad y congruencia en la imposición de sanciones a quienes cometan faltas administrativas.</t>
  </si>
  <si>
    <r>
      <rPr>
        <sz val="13"/>
        <rFont val="Baskerville Old Face"/>
        <family val="1"/>
      </rPr>
      <t>Modernizar y fortalecer el Juzgado Cívico Municipal para brindar una atención eficiente y profesional en resolución de faltas administrativas y conflictos comunitarios y capacitar al personal del Juzgado cívico municipal para reducir el tiempo de atención en cada conflicto.</t>
    </r>
    <r>
      <rPr>
        <sz val="12"/>
        <rFont val="Baskerville Old Face"/>
        <family val="1"/>
      </rPr>
      <t xml:space="preserve"> </t>
    </r>
  </si>
  <si>
    <t>Marco Antonio Torrejón Rincón</t>
  </si>
  <si>
    <t>Juez Cívico</t>
  </si>
  <si>
    <t>321 38 7 48 83</t>
  </si>
  <si>
    <t>juzgado-civico@elgrullo.gob.mx</t>
  </si>
  <si>
    <t xml:space="preserve">obtener un porcentaje alto en las encuestas de satisfacción del usuario.  </t>
  </si>
  <si>
    <t>Lograr dignificar la atención a los usuarios del municipio con un servicio cualitativo.</t>
  </si>
  <si>
    <t>Principalmente que tengan derecho a la justicia local sin discriminación alguna y fomentar el respeto, la tolerancia y la ética en todas las interacciones de la comunidad, tratando siempre de que lleguen a un buen acuerdo y que tengan siempre una convivencia sana.</t>
  </si>
  <si>
    <t>atención de usuarios para mediar y conciliar asuntos vecinales</t>
  </si>
  <si>
    <t>lograr acuerdos en favor de ambas partes</t>
  </si>
  <si>
    <t xml:space="preserve">atender a las personas que cometieron alguna falta administrativa </t>
  </si>
  <si>
    <t>formación del expediente respectivo</t>
  </si>
  <si>
    <t>lograr atender al 100% de los casos de solicitudes de citas con buenos resultados</t>
  </si>
  <si>
    <t>obtener indicadores de todos los usuarios del juzgado</t>
  </si>
  <si>
    <t>lograr buena aceptación de la ciudadanía</t>
  </si>
  <si>
    <r>
      <rPr>
        <sz val="12"/>
        <rFont val="Baskerville Old Face"/>
        <family val="1"/>
      </rPr>
      <t>imponer sanciones apegadas a la norma local</t>
    </r>
    <r>
      <rPr>
        <sz val="13"/>
        <rFont val="Baskerville Old Face"/>
        <family val="1"/>
      </rPr>
      <t xml:space="preserve">   </t>
    </r>
  </si>
  <si>
    <t>Lic. Marco Antonio Torrejón Rincón</t>
  </si>
  <si>
    <t>total</t>
  </si>
  <si>
    <t>Auxiliar de juzgado</t>
  </si>
  <si>
    <t>JCM</t>
  </si>
  <si>
    <t>secretaria del juzgado</t>
  </si>
  <si>
    <t>juez cívico municipal</t>
  </si>
  <si>
    <t>El juzgado municipal enfrenta actualmente el incremento de faltas administrativas y conflictos vecinales.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</si>
</sst>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dd/mm/yyyy;@"/>
    <numFmt numFmtId="165" formatCode="&quot;$&quot;#,##0.00"/>
    <numFmt numFmtId="166" formatCode="&quot;$&quot;#,##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1"/>
      <color rgb="FF0000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rgb="FF3F3F3F"/>
      <name val="Calibri"/>
      <family val="2"/>
      <scheme val="minor"/>
    </font>
    <font>
      <sz val="8.5"/>
      <name val="Arial"/>
      <family val="2"/>
    </font>
    <font>
      <u/>
      <sz val="11"/>
      <color theme="10"/>
      <name val="Calibri"/>
      <family val="2"/>
    </font>
    <font>
      <sz val="9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b/>
      <sz val="11"/>
      <color theme="2" tint="-0.499984740745262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u/>
      <sz val="11"/>
      <color indexed="12"/>
      <name val="Calibri"/>
      <family val="2"/>
    </font>
    <font>
      <sz val="11"/>
      <color indexed="12"/>
      <name val="Calibri"/>
      <family val="2"/>
    </font>
    <font>
      <sz val="7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 tint="0.249977111117893"/>
      <name val="Arial"/>
      <family val="2"/>
    </font>
    <font>
      <b/>
      <sz val="18"/>
      <color indexed="8"/>
      <name val="Arial"/>
      <family val="2"/>
    </font>
    <font>
      <b/>
      <sz val="12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FF"/>
      <name val="Arial"/>
      <family val="2"/>
    </font>
    <font>
      <sz val="7.5"/>
      <name val="Arial"/>
      <family val="2"/>
    </font>
    <font>
      <sz val="11"/>
      <color rgb="FFFFFF00"/>
      <name val="Arial"/>
      <family val="2"/>
    </font>
    <font>
      <sz val="10"/>
      <color rgb="FF000000"/>
      <name val="Nutmeg Book"/>
    </font>
    <font>
      <sz val="10"/>
      <color theme="1"/>
      <name val="Nutmeg Light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Baskerville Old Face"/>
      <family val="1"/>
    </font>
    <font>
      <sz val="14"/>
      <name val="Baskerville Old Face"/>
      <family val="1"/>
    </font>
    <font>
      <sz val="13"/>
      <name val="Baskerville Old Face"/>
      <family val="1"/>
    </font>
  </fonts>
  <fills count="18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rgb="FF3F3F3F"/>
      </bottom>
      <diagonal/>
    </border>
    <border>
      <left/>
      <right style="thin">
        <color rgb="FF3F3F3F"/>
      </right>
      <top style="thin">
        <color auto="1"/>
      </top>
      <bottom style="thin">
        <color rgb="FF3F3F3F"/>
      </bottom>
      <diagonal/>
    </border>
    <border>
      <left style="thin">
        <color rgb="FF3F3F3F"/>
      </left>
      <right/>
      <top style="thin">
        <color auto="1"/>
      </top>
      <bottom style="thin">
        <color rgb="FF3F3F3F"/>
      </bottom>
      <diagonal/>
    </border>
    <border>
      <left/>
      <right/>
      <top style="thin">
        <color auto="1"/>
      </top>
      <bottom style="thin">
        <color rgb="FF3F3F3F"/>
      </bottom>
      <diagonal/>
    </border>
    <border>
      <left style="thin">
        <color auto="1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9" fillId="5" borderId="15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1" fillId="0" borderId="0"/>
  </cellStyleXfs>
  <cellXfs count="792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0" xfId="0" applyFont="1"/>
    <xf numFmtId="0" fontId="8" fillId="0" borderId="5" xfId="0" applyFont="1" applyBorder="1"/>
    <xf numFmtId="0" fontId="9" fillId="0" borderId="0" xfId="0" applyFont="1" applyAlignment="1">
      <alignment horizontal="right" vertical="top" wrapText="1"/>
    </xf>
    <xf numFmtId="164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8" xfId="0" applyFont="1" applyBorder="1"/>
    <xf numFmtId="0" fontId="8" fillId="0" borderId="0" xfId="0" applyFont="1" applyAlignment="1">
      <alignment vertical="top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/>
    </xf>
    <xf numFmtId="0" fontId="8" fillId="0" borderId="8" xfId="0" applyFont="1" applyBorder="1" applyAlignment="1">
      <alignment vertical="top"/>
    </xf>
    <xf numFmtId="0" fontId="12" fillId="0" borderId="5" xfId="0" applyFont="1" applyBorder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8" xfId="0" applyFont="1" applyBorder="1"/>
    <xf numFmtId="0" fontId="12" fillId="0" borderId="5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4" fillId="0" borderId="5" xfId="0" applyFont="1" applyBorder="1"/>
    <xf numFmtId="0" fontId="4" fillId="0" borderId="1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/>
    <xf numFmtId="0" fontId="4" fillId="0" borderId="5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wrapText="1"/>
    </xf>
    <xf numFmtId="0" fontId="4" fillId="0" borderId="8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2" xfId="0" applyFont="1" applyBorder="1"/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13" fillId="3" borderId="9" xfId="0" applyFont="1" applyFill="1" applyBorder="1" applyAlignment="1">
      <alignment horizontal="center" vertical="top"/>
    </xf>
    <xf numFmtId="49" fontId="12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top" wrapText="1"/>
    </xf>
    <xf numFmtId="0" fontId="10" fillId="0" borderId="9" xfId="1" applyNumberFormat="1" applyFont="1" applyFill="1" applyBorder="1" applyAlignment="1">
      <alignment horizontal="center" vertical="top" wrapText="1"/>
    </xf>
    <xf numFmtId="0" fontId="10" fillId="0" borderId="9" xfId="1" applyNumberFormat="1" applyFont="1" applyFill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right" vertical="top"/>
    </xf>
    <xf numFmtId="49" fontId="12" fillId="0" borderId="1" xfId="0" applyNumberFormat="1" applyFont="1" applyBorder="1" applyAlignment="1">
      <alignment horizontal="right" vertical="top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0" fontId="4" fillId="0" borderId="12" xfId="0" applyFont="1" applyBorder="1" applyAlignment="1">
      <alignment vertical="top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/>
    </xf>
    <xf numFmtId="49" fontId="12" fillId="0" borderId="0" xfId="0" applyNumberFormat="1" applyFont="1" applyAlignment="1">
      <alignment horizontal="right" vertical="top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66" fontId="14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0" fontId="12" fillId="0" borderId="5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12" fillId="0" borderId="0" xfId="0" applyFont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/>
    </xf>
    <xf numFmtId="165" fontId="10" fillId="0" borderId="10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4" fillId="0" borderId="3" xfId="0" applyFont="1" applyBorder="1"/>
    <xf numFmtId="49" fontId="10" fillId="0" borderId="9" xfId="0" applyNumberFormat="1" applyFont="1" applyBorder="1" applyAlignment="1">
      <alignment horizontal="center" vertical="top" wrapText="1"/>
    </xf>
    <xf numFmtId="49" fontId="12" fillId="0" borderId="9" xfId="0" applyNumberFormat="1" applyFont="1" applyBorder="1" applyAlignment="1">
      <alignment horizontal="right" vertical="top"/>
    </xf>
    <xf numFmtId="0" fontId="10" fillId="0" borderId="9" xfId="0" applyFont="1" applyBorder="1" applyAlignment="1">
      <alignment vertical="top" wrapText="1"/>
    </xf>
    <xf numFmtId="0" fontId="10" fillId="0" borderId="9" xfId="0" applyFont="1" applyBorder="1" applyAlignment="1">
      <alignment horizontal="center" vertical="top"/>
    </xf>
    <xf numFmtId="0" fontId="10" fillId="0" borderId="6" xfId="0" applyFont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9" xfId="0" applyFont="1" applyBorder="1" applyAlignment="1">
      <alignment vertical="top" wrapText="1"/>
    </xf>
    <xf numFmtId="0" fontId="25" fillId="0" borderId="9" xfId="0" applyFont="1" applyBorder="1" applyAlignment="1">
      <alignment horizontal="center" vertical="top"/>
    </xf>
    <xf numFmtId="0" fontId="25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top"/>
    </xf>
    <xf numFmtId="0" fontId="25" fillId="0" borderId="7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top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7" fillId="0" borderId="1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8" fontId="25" fillId="0" borderId="6" xfId="0" applyNumberFormat="1" applyFont="1" applyBorder="1" applyAlignment="1">
      <alignment horizontal="left" vertical="top" wrapText="1"/>
    </xf>
    <xf numFmtId="0" fontId="25" fillId="0" borderId="6" xfId="0" applyFont="1" applyBorder="1" applyAlignment="1">
      <alignment horizontal="center" vertical="top"/>
    </xf>
    <xf numFmtId="8" fontId="25" fillId="0" borderId="7" xfId="0" applyNumberFormat="1" applyFont="1" applyBorder="1" applyAlignment="1">
      <alignment horizontal="center" vertical="top"/>
    </xf>
    <xf numFmtId="0" fontId="25" fillId="0" borderId="9" xfId="0" applyFont="1" applyBorder="1" applyAlignment="1">
      <alignment horizontal="center" vertical="top" wrapText="1"/>
    </xf>
    <xf numFmtId="8" fontId="25" fillId="0" borderId="9" xfId="0" applyNumberFormat="1" applyFont="1" applyBorder="1" applyAlignment="1">
      <alignment horizontal="center" vertical="top"/>
    </xf>
    <xf numFmtId="8" fontId="10" fillId="0" borderId="7" xfId="0" applyNumberFormat="1" applyFont="1" applyBorder="1" applyAlignment="1">
      <alignment horizontal="center" vertical="top"/>
    </xf>
    <xf numFmtId="8" fontId="10" fillId="0" borderId="9" xfId="0" applyNumberFormat="1" applyFont="1" applyBorder="1" applyAlignment="1">
      <alignment horizontal="center" vertical="top"/>
    </xf>
    <xf numFmtId="9" fontId="10" fillId="0" borderId="9" xfId="0" applyNumberFormat="1" applyFont="1" applyBorder="1" applyAlignment="1">
      <alignment horizontal="center" vertical="top"/>
    </xf>
    <xf numFmtId="0" fontId="22" fillId="0" borderId="6" xfId="0" applyFont="1" applyBorder="1" applyAlignment="1">
      <alignment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165" fontId="10" fillId="0" borderId="6" xfId="0" applyNumberFormat="1" applyFont="1" applyBorder="1" applyAlignment="1">
      <alignment horizontal="right" vertical="top"/>
    </xf>
    <xf numFmtId="165" fontId="10" fillId="0" borderId="7" xfId="0" applyNumberFormat="1" applyFont="1" applyBorder="1" applyAlignment="1">
      <alignment horizontal="right" vertical="top"/>
    </xf>
    <xf numFmtId="165" fontId="10" fillId="0" borderId="10" xfId="0" applyNumberFormat="1" applyFont="1" applyBorder="1" applyAlignment="1">
      <alignment horizontal="right" vertical="top"/>
    </xf>
    <xf numFmtId="3" fontId="10" fillId="0" borderId="9" xfId="0" applyNumberFormat="1" applyFont="1" applyBorder="1" applyAlignment="1">
      <alignment horizontal="center" vertical="top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4" fillId="0" borderId="7" xfId="0" applyFont="1" applyBorder="1"/>
    <xf numFmtId="0" fontId="4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9" fontId="10" fillId="0" borderId="9" xfId="0" applyNumberFormat="1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top"/>
    </xf>
    <xf numFmtId="165" fontId="10" fillId="0" borderId="7" xfId="0" applyNumberFormat="1" applyFont="1" applyBorder="1" applyAlignment="1">
      <alignment horizontal="center" vertical="top"/>
    </xf>
    <xf numFmtId="165" fontId="10" fillId="0" borderId="10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wrapText="1"/>
    </xf>
    <xf numFmtId="0" fontId="1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2" fillId="0" borderId="10" xfId="0" applyFont="1" applyBorder="1" applyAlignment="1">
      <alignment vertical="top" wrapText="1"/>
    </xf>
    <xf numFmtId="0" fontId="22" fillId="0" borderId="7" xfId="0" applyFont="1" applyBorder="1" applyAlignment="1">
      <alignment vertical="top" wrapText="1"/>
    </xf>
    <xf numFmtId="0" fontId="22" fillId="0" borderId="10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165" fontId="10" fillId="0" borderId="6" xfId="0" applyNumberFormat="1" applyFont="1" applyBorder="1" applyAlignment="1">
      <alignment horizontal="center" vertical="top" wrapText="1"/>
    </xf>
    <xf numFmtId="165" fontId="10" fillId="0" borderId="10" xfId="0" applyNumberFormat="1" applyFont="1" applyBorder="1" applyAlignment="1">
      <alignment horizontal="center" vertical="top" wrapText="1"/>
    </xf>
    <xf numFmtId="165" fontId="10" fillId="0" borderId="7" xfId="0" applyNumberFormat="1" applyFont="1" applyBorder="1" applyAlignment="1">
      <alignment horizontal="center" vertical="top" wrapText="1"/>
    </xf>
    <xf numFmtId="165" fontId="10" fillId="0" borderId="6" xfId="0" applyNumberFormat="1" applyFont="1" applyBorder="1" applyAlignment="1">
      <alignment horizontal="right" vertical="center" wrapText="1"/>
    </xf>
    <xf numFmtId="165" fontId="10" fillId="0" borderId="10" xfId="0" applyNumberFormat="1" applyFont="1" applyBorder="1" applyAlignment="1">
      <alignment horizontal="right" vertical="center" wrapText="1"/>
    </xf>
    <xf numFmtId="165" fontId="10" fillId="0" borderId="7" xfId="0" applyNumberFormat="1" applyFont="1" applyBorder="1" applyAlignment="1">
      <alignment horizontal="right" vertical="center" wrapText="1"/>
    </xf>
    <xf numFmtId="0" fontId="29" fillId="0" borderId="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vertical="center" wrapText="1"/>
    </xf>
    <xf numFmtId="0" fontId="22" fillId="0" borderId="6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center" vertical="top"/>
    </xf>
    <xf numFmtId="0" fontId="25" fillId="0" borderId="9" xfId="0" applyFont="1" applyBorder="1" applyAlignment="1">
      <alignment horizontal="left" vertical="center" wrapText="1"/>
    </xf>
    <xf numFmtId="9" fontId="10" fillId="0" borderId="9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right" vertical="top"/>
    </xf>
    <xf numFmtId="0" fontId="10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/>
    </xf>
    <xf numFmtId="166" fontId="14" fillId="0" borderId="8" xfId="0" applyNumberFormat="1" applyFont="1" applyBorder="1" applyAlignment="1">
      <alignment horizontal="right" vertical="top"/>
    </xf>
    <xf numFmtId="0" fontId="12" fillId="0" borderId="8" xfId="0" applyFont="1" applyBorder="1" applyAlignment="1">
      <alignment vertical="top"/>
    </xf>
    <xf numFmtId="0" fontId="29" fillId="0" borderId="9" xfId="0" applyFont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top" wrapText="1"/>
    </xf>
    <xf numFmtId="0" fontId="10" fillId="10" borderId="9" xfId="1" applyNumberFormat="1" applyFont="1" applyFill="1" applyBorder="1" applyAlignment="1">
      <alignment horizontal="center" vertical="top" wrapText="1"/>
    </xf>
    <xf numFmtId="0" fontId="10" fillId="11" borderId="9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 wrapText="1"/>
    </xf>
    <xf numFmtId="165" fontId="10" fillId="0" borderId="10" xfId="0" applyNumberFormat="1" applyFont="1" applyBorder="1" applyAlignment="1">
      <alignment horizontal="center" vertical="center" wrapText="1"/>
    </xf>
    <xf numFmtId="165" fontId="10" fillId="0" borderId="7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65" fontId="10" fillId="0" borderId="3" xfId="0" applyNumberFormat="1" applyFont="1" applyBorder="1" applyAlignment="1">
      <alignment horizontal="right" vertical="top"/>
    </xf>
    <xf numFmtId="0" fontId="10" fillId="0" borderId="9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3" fillId="3" borderId="9" xfId="0" applyFont="1" applyFill="1" applyBorder="1" applyAlignment="1">
      <alignment horizontal="center" vertical="center"/>
    </xf>
    <xf numFmtId="0" fontId="33" fillId="0" borderId="25" xfId="0" applyFont="1" applyBorder="1" applyAlignment="1">
      <alignment horizontal="center" vertical="center" wrapText="1"/>
    </xf>
    <xf numFmtId="8" fontId="25" fillId="0" borderId="26" xfId="0" applyNumberFormat="1" applyFont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49" fontId="12" fillId="0" borderId="27" xfId="0" applyNumberFormat="1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top"/>
    </xf>
    <xf numFmtId="0" fontId="34" fillId="0" borderId="9" xfId="0" applyFont="1" applyBorder="1" applyAlignment="1">
      <alignment horizontal="center" vertical="center" wrapText="1"/>
    </xf>
    <xf numFmtId="0" fontId="23" fillId="0" borderId="3" xfId="0" applyFont="1" applyBorder="1"/>
    <xf numFmtId="0" fontId="23" fillId="0" borderId="0" xfId="0" applyFont="1"/>
    <xf numFmtId="0" fontId="24" fillId="0" borderId="5" xfId="0" applyFont="1" applyBorder="1" applyAlignment="1">
      <alignment horizontal="right" vertical="top"/>
    </xf>
    <xf numFmtId="0" fontId="24" fillId="0" borderId="0" xfId="0" applyFont="1" applyAlignment="1">
      <alignment horizontal="right" vertical="top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vertical="top"/>
    </xf>
    <xf numFmtId="0" fontId="23" fillId="0" borderId="8" xfId="0" applyFont="1" applyBorder="1"/>
    <xf numFmtId="0" fontId="24" fillId="0" borderId="5" xfId="0" applyFont="1" applyBorder="1" applyAlignment="1">
      <alignment horizontal="right"/>
    </xf>
    <xf numFmtId="0" fontId="24" fillId="0" borderId="0" xfId="0" applyFont="1" applyAlignment="1">
      <alignment horizontal="right"/>
    </xf>
    <xf numFmtId="0" fontId="23" fillId="0" borderId="5" xfId="0" applyFont="1" applyBorder="1"/>
    <xf numFmtId="0" fontId="23" fillId="0" borderId="11" xfId="0" applyFont="1" applyBorder="1"/>
    <xf numFmtId="0" fontId="23" fillId="0" borderId="1" xfId="0" applyFont="1" applyBorder="1"/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vertical="top"/>
    </xf>
    <xf numFmtId="0" fontId="23" fillId="0" borderId="3" xfId="0" applyFont="1" applyBorder="1" applyAlignment="1">
      <alignment vertical="top"/>
    </xf>
    <xf numFmtId="0" fontId="23" fillId="0" borderId="4" xfId="0" applyFont="1" applyBorder="1"/>
    <xf numFmtId="0" fontId="23" fillId="0" borderId="5" xfId="0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11" xfId="0" applyFont="1" applyBorder="1" applyAlignment="1">
      <alignment vertical="top"/>
    </xf>
    <xf numFmtId="0" fontId="23" fillId="0" borderId="1" xfId="0" applyFont="1" applyBorder="1" applyAlignment="1">
      <alignment vertical="top"/>
    </xf>
    <xf numFmtId="0" fontId="23" fillId="0" borderId="12" xfId="0" applyFont="1" applyBorder="1"/>
    <xf numFmtId="0" fontId="23" fillId="0" borderId="0" xfId="0" applyFont="1" applyAlignment="1">
      <alignment vertical="center"/>
    </xf>
    <xf numFmtId="0" fontId="38" fillId="0" borderId="2" xfId="0" applyFont="1" applyBorder="1" applyAlignment="1">
      <alignment horizontal="center" vertical="top"/>
    </xf>
    <xf numFmtId="0" fontId="38" fillId="0" borderId="3" xfId="0" applyFont="1" applyBorder="1" applyAlignment="1">
      <alignment horizontal="center" vertical="top"/>
    </xf>
    <xf numFmtId="0" fontId="23" fillId="0" borderId="4" xfId="0" applyFont="1" applyBorder="1" applyAlignment="1">
      <alignment vertical="top"/>
    </xf>
    <xf numFmtId="0" fontId="23" fillId="0" borderId="5" xfId="0" applyFont="1" applyBorder="1" applyAlignment="1">
      <alignment vertical="top"/>
    </xf>
    <xf numFmtId="0" fontId="23" fillId="0" borderId="8" xfId="0" applyFont="1" applyBorder="1" applyAlignment="1">
      <alignment vertical="top"/>
    </xf>
    <xf numFmtId="0" fontId="39" fillId="13" borderId="9" xfId="0" applyFont="1" applyFill="1" applyBorder="1" applyAlignment="1">
      <alignment horizontal="center" vertical="top"/>
    </xf>
    <xf numFmtId="49" fontId="24" fillId="0" borderId="9" xfId="0" applyNumberFormat="1" applyFont="1" applyBorder="1" applyAlignment="1">
      <alignment horizontal="right" vertical="top"/>
    </xf>
    <xf numFmtId="49" fontId="24" fillId="0" borderId="11" xfId="0" applyNumberFormat="1" applyFont="1" applyBorder="1" applyAlignment="1">
      <alignment horizontal="right" vertical="top"/>
    </xf>
    <xf numFmtId="49" fontId="24" fillId="0" borderId="1" xfId="0" applyNumberFormat="1" applyFont="1" applyBorder="1" applyAlignment="1">
      <alignment horizontal="right" vertical="top"/>
    </xf>
    <xf numFmtId="0" fontId="40" fillId="0" borderId="1" xfId="0" applyFont="1" applyBorder="1" applyAlignment="1">
      <alignment vertical="top" wrapText="1"/>
    </xf>
    <xf numFmtId="0" fontId="40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center" vertical="top"/>
    </xf>
    <xf numFmtId="0" fontId="41" fillId="0" borderId="1" xfId="0" applyFont="1" applyBorder="1" applyAlignment="1">
      <alignment horizontal="center" vertical="top" wrapText="1"/>
    </xf>
    <xf numFmtId="0" fontId="40" fillId="0" borderId="1" xfId="0" applyFont="1" applyBorder="1" applyAlignment="1">
      <alignment horizontal="center" vertical="top" wrapText="1"/>
    </xf>
    <xf numFmtId="0" fontId="40" fillId="0" borderId="1" xfId="0" applyFont="1" applyBorder="1" applyAlignment="1">
      <alignment horizontal="center" vertical="top"/>
    </xf>
    <xf numFmtId="0" fontId="23" fillId="0" borderId="12" xfId="0" applyFont="1" applyBorder="1" applyAlignment="1">
      <alignment vertical="top"/>
    </xf>
    <xf numFmtId="0" fontId="38" fillId="0" borderId="2" xfId="0" applyFont="1" applyBorder="1" applyAlignment="1">
      <alignment horizontal="center" vertical="top" wrapText="1"/>
    </xf>
    <xf numFmtId="0" fontId="38" fillId="0" borderId="3" xfId="0" applyFont="1" applyBorder="1" applyAlignment="1">
      <alignment horizontal="center" vertical="top" wrapText="1"/>
    </xf>
    <xf numFmtId="0" fontId="38" fillId="0" borderId="10" xfId="0" applyFont="1" applyBorder="1" applyAlignment="1">
      <alignment horizontal="center" vertical="top"/>
    </xf>
    <xf numFmtId="49" fontId="24" fillId="0" borderId="0" xfId="0" applyNumberFormat="1" applyFont="1" applyAlignment="1">
      <alignment horizontal="right" vertical="top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/>
    </xf>
    <xf numFmtId="166" fontId="40" fillId="0" borderId="0" xfId="0" applyNumberFormat="1" applyFont="1" applyAlignment="1">
      <alignment horizontal="right" vertical="top"/>
    </xf>
    <xf numFmtId="0" fontId="24" fillId="0" borderId="0" xfId="0" applyFont="1" applyAlignment="1">
      <alignment vertical="top"/>
    </xf>
    <xf numFmtId="0" fontId="24" fillId="0" borderId="5" xfId="0" applyFont="1" applyBorder="1" applyAlignment="1">
      <alignment vertical="top"/>
    </xf>
    <xf numFmtId="0" fontId="10" fillId="0" borderId="3" xfId="0" applyFont="1" applyBorder="1" applyAlignment="1">
      <alignment horizontal="center"/>
    </xf>
    <xf numFmtId="0" fontId="0" fillId="0" borderId="9" xfId="0" applyBorder="1"/>
    <xf numFmtId="0" fontId="10" fillId="0" borderId="7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44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0" xfId="0" applyFont="1" applyAlignment="1">
      <alignment wrapText="1"/>
    </xf>
    <xf numFmtId="0" fontId="18" fillId="0" borderId="0" xfId="0" applyFont="1" applyAlignment="1">
      <alignment horizontal="right" vertical="top" wrapText="1"/>
    </xf>
    <xf numFmtId="164" fontId="18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vertical="center" wrapText="1"/>
    </xf>
    <xf numFmtId="0" fontId="10" fillId="0" borderId="8" xfId="0" applyFont="1" applyBorder="1" applyAlignment="1">
      <alignment wrapText="1"/>
    </xf>
    <xf numFmtId="0" fontId="10" fillId="0" borderId="5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7" fillId="0" borderId="5" xfId="0" applyFont="1" applyBorder="1" applyAlignment="1">
      <alignment horizontal="right" vertical="top" wrapText="1"/>
    </xf>
    <xf numFmtId="0" fontId="17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top" wrapText="1"/>
    </xf>
    <xf numFmtId="0" fontId="29" fillId="0" borderId="0" xfId="0" applyFont="1" applyAlignment="1">
      <alignment vertical="top" wrapText="1"/>
    </xf>
    <xf numFmtId="0" fontId="29" fillId="0" borderId="8" xfId="0" applyFont="1" applyBorder="1" applyAlignment="1">
      <alignment wrapText="1"/>
    </xf>
    <xf numFmtId="0" fontId="17" fillId="0" borderId="5" xfId="0" applyFont="1" applyBorder="1" applyAlignment="1">
      <alignment horizontal="right" wrapText="1"/>
    </xf>
    <xf numFmtId="0" fontId="17" fillId="0" borderId="0" xfId="0" applyFont="1" applyAlignment="1">
      <alignment horizontal="right" wrapText="1"/>
    </xf>
    <xf numFmtId="0" fontId="29" fillId="0" borderId="5" xfId="0" applyFont="1" applyBorder="1" applyAlignment="1">
      <alignment wrapText="1"/>
    </xf>
    <xf numFmtId="0" fontId="29" fillId="0" borderId="0" xfId="0" applyFont="1" applyAlignment="1">
      <alignment wrapText="1"/>
    </xf>
    <xf numFmtId="0" fontId="29" fillId="0" borderId="11" xfId="0" applyFont="1" applyBorder="1" applyAlignment="1">
      <alignment wrapText="1"/>
    </xf>
    <xf numFmtId="0" fontId="29" fillId="0" borderId="1" xfId="0" applyFont="1" applyBorder="1" applyAlignment="1">
      <alignment wrapText="1"/>
    </xf>
    <xf numFmtId="0" fontId="29" fillId="0" borderId="1" xfId="0" applyFont="1" applyBorder="1" applyAlignment="1">
      <alignment horizontal="right" wrapText="1"/>
    </xf>
    <xf numFmtId="0" fontId="29" fillId="0" borderId="1" xfId="0" applyFont="1" applyBorder="1" applyAlignment="1">
      <alignment horizontal="center" wrapText="1"/>
    </xf>
    <xf numFmtId="0" fontId="29" fillId="0" borderId="2" xfId="0" applyFont="1" applyBorder="1" applyAlignment="1">
      <alignment vertical="top" wrapText="1"/>
    </xf>
    <xf numFmtId="0" fontId="29" fillId="0" borderId="3" xfId="0" applyFont="1" applyBorder="1" applyAlignment="1">
      <alignment vertical="top" wrapText="1"/>
    </xf>
    <xf numFmtId="0" fontId="29" fillId="0" borderId="4" xfId="0" applyFont="1" applyBorder="1" applyAlignment="1">
      <alignment wrapText="1"/>
    </xf>
    <xf numFmtId="0" fontId="29" fillId="0" borderId="5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9" fillId="0" borderId="11" xfId="0" applyFont="1" applyBorder="1" applyAlignment="1">
      <alignment vertical="top" wrapText="1"/>
    </xf>
    <xf numFmtId="0" fontId="29" fillId="0" borderId="1" xfId="0" applyFont="1" applyBorder="1" applyAlignment="1">
      <alignment vertical="top" wrapText="1"/>
    </xf>
    <xf numFmtId="0" fontId="29" fillId="0" borderId="12" xfId="0" applyFont="1" applyBorder="1" applyAlignment="1">
      <alignment wrapText="1"/>
    </xf>
    <xf numFmtId="0" fontId="45" fillId="0" borderId="2" xfId="0" applyFont="1" applyBorder="1" applyAlignment="1">
      <alignment horizontal="center" vertical="top" wrapText="1"/>
    </xf>
    <xf numFmtId="0" fontId="45" fillId="0" borderId="3" xfId="0" applyFont="1" applyBorder="1" applyAlignment="1">
      <alignment horizontal="center" vertical="top" wrapText="1"/>
    </xf>
    <xf numFmtId="0" fontId="29" fillId="0" borderId="4" xfId="0" applyFont="1" applyBorder="1" applyAlignment="1">
      <alignment vertical="top" wrapText="1"/>
    </xf>
    <xf numFmtId="0" fontId="29" fillId="0" borderId="5" xfId="0" applyFont="1" applyBorder="1" applyAlignment="1">
      <alignment vertical="top" wrapText="1"/>
    </xf>
    <xf numFmtId="0" fontId="29" fillId="0" borderId="8" xfId="0" applyFont="1" applyBorder="1" applyAlignment="1">
      <alignment vertical="top" wrapText="1"/>
    </xf>
    <xf numFmtId="0" fontId="16" fillId="3" borderId="9" xfId="0" applyFont="1" applyFill="1" applyBorder="1" applyAlignment="1">
      <alignment horizontal="center" vertical="top" wrapText="1"/>
    </xf>
    <xf numFmtId="49" fontId="17" fillId="0" borderId="9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right" vertical="top" wrapText="1"/>
    </xf>
    <xf numFmtId="49" fontId="17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29" fillId="0" borderId="12" xfId="0" applyFont="1" applyBorder="1" applyAlignment="1">
      <alignment vertical="top" wrapText="1"/>
    </xf>
    <xf numFmtId="0" fontId="45" fillId="0" borderId="10" xfId="0" applyFont="1" applyBorder="1" applyAlignment="1">
      <alignment horizontal="center" vertical="top" wrapText="1"/>
    </xf>
    <xf numFmtId="49" fontId="17" fillId="0" borderId="0" xfId="0" applyNumberFormat="1" applyFont="1" applyAlignment="1">
      <alignment horizontal="right" vertical="top" wrapText="1"/>
    </xf>
    <xf numFmtId="0" fontId="45" fillId="0" borderId="2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166" fontId="15" fillId="0" borderId="0" xfId="0" applyNumberFormat="1" applyFont="1" applyAlignment="1">
      <alignment horizontal="right" vertical="top" wrapText="1"/>
    </xf>
    <xf numFmtId="0" fontId="17" fillId="0" borderId="0" xfId="0" applyFont="1" applyAlignment="1">
      <alignment vertical="top" wrapText="1"/>
    </xf>
    <xf numFmtId="0" fontId="17" fillId="0" borderId="5" xfId="0" applyFont="1" applyBorder="1" applyAlignment="1">
      <alignment vertical="top" wrapText="1"/>
    </xf>
    <xf numFmtId="49" fontId="9" fillId="0" borderId="9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vertical="top"/>
    </xf>
    <xf numFmtId="0" fontId="8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0" fontId="10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3" fontId="10" fillId="0" borderId="9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0" fillId="10" borderId="9" xfId="1" applyNumberFormat="1" applyFont="1" applyFill="1" applyBorder="1" applyAlignment="1">
      <alignment horizontal="center" vertical="center" wrapText="1"/>
    </xf>
    <xf numFmtId="0" fontId="10" fillId="11" borderId="9" xfId="0" applyFont="1" applyFill="1" applyBorder="1" applyAlignment="1">
      <alignment horizontal="center" vertical="center" wrapText="1"/>
    </xf>
    <xf numFmtId="0" fontId="10" fillId="15" borderId="9" xfId="0" applyFont="1" applyFill="1" applyBorder="1" applyAlignment="1">
      <alignment horizontal="center" vertical="center" wrapText="1"/>
    </xf>
    <xf numFmtId="0" fontId="10" fillId="16" borderId="9" xfId="0" applyFont="1" applyFill="1" applyBorder="1" applyAlignment="1">
      <alignment horizontal="center" vertical="center" wrapText="1"/>
    </xf>
    <xf numFmtId="0" fontId="10" fillId="16" borderId="9" xfId="1" applyNumberFormat="1" applyFont="1" applyFill="1" applyBorder="1" applyAlignment="1">
      <alignment horizontal="center" vertical="center" wrapText="1"/>
    </xf>
    <xf numFmtId="0" fontId="10" fillId="16" borderId="9" xfId="0" applyFont="1" applyFill="1" applyBorder="1" applyAlignment="1">
      <alignment horizontal="center" vertical="center"/>
    </xf>
    <xf numFmtId="0" fontId="10" fillId="17" borderId="9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/>
    </xf>
    <xf numFmtId="0" fontId="17" fillId="0" borderId="0" xfId="0" applyFont="1" applyAlignment="1">
      <alignment horizontal="center" vertical="center"/>
    </xf>
    <xf numFmtId="0" fontId="55" fillId="8" borderId="9" xfId="0" applyFont="1" applyFill="1" applyBorder="1" applyAlignment="1">
      <alignment vertical="top" wrapText="1"/>
    </xf>
    <xf numFmtId="0" fontId="55" fillId="0" borderId="9" xfId="0" applyFont="1" applyBorder="1" applyAlignment="1">
      <alignment horizontal="left" vertical="top" wrapText="1"/>
    </xf>
    <xf numFmtId="0" fontId="55" fillId="8" borderId="9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16" fillId="2" borderId="12" xfId="0" applyFont="1" applyFill="1" applyBorder="1" applyAlignment="1">
      <alignment horizontal="center" vertical="top" wrapText="1"/>
    </xf>
    <xf numFmtId="0" fontId="16" fillId="2" borderId="11" xfId="0" applyFont="1" applyFill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top"/>
    </xf>
    <xf numFmtId="0" fontId="14" fillId="0" borderId="8" xfId="0" applyFont="1" applyBorder="1" applyAlignment="1">
      <alignment horizontal="right" vertical="top"/>
    </xf>
    <xf numFmtId="165" fontId="15" fillId="0" borderId="6" xfId="0" applyNumberFormat="1" applyFont="1" applyBorder="1" applyAlignment="1">
      <alignment horizontal="center" vertical="top"/>
    </xf>
    <xf numFmtId="165" fontId="15" fillId="0" borderId="10" xfId="0" applyNumberFormat="1" applyFont="1" applyBorder="1" applyAlignment="1">
      <alignment horizontal="center" vertical="top"/>
    </xf>
    <xf numFmtId="165" fontId="15" fillId="0" borderId="7" xfId="0" applyNumberFormat="1" applyFont="1" applyBorder="1" applyAlignment="1">
      <alignment horizontal="center" vertical="top"/>
    </xf>
    <xf numFmtId="0" fontId="12" fillId="0" borderId="0" xfId="0" applyFont="1" applyAlignment="1">
      <alignment horizontal="right" vertical="top"/>
    </xf>
    <xf numFmtId="0" fontId="12" fillId="0" borderId="8" xfId="0" applyFont="1" applyBorder="1" applyAlignment="1">
      <alignment horizontal="right" vertical="top"/>
    </xf>
    <xf numFmtId="164" fontId="10" fillId="0" borderId="6" xfId="0" applyNumberFormat="1" applyFont="1" applyBorder="1" applyAlignment="1">
      <alignment horizontal="center" vertical="top"/>
    </xf>
    <xf numFmtId="164" fontId="10" fillId="0" borderId="10" xfId="0" applyNumberFormat="1" applyFont="1" applyBorder="1" applyAlignment="1">
      <alignment horizontal="center" vertical="top"/>
    </xf>
    <xf numFmtId="164" fontId="10" fillId="0" borderId="7" xfId="0" applyNumberFormat="1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164" fontId="10" fillId="0" borderId="9" xfId="0" applyNumberFormat="1" applyFont="1" applyBorder="1" applyAlignment="1">
      <alignment horizontal="center" vertical="top"/>
    </xf>
    <xf numFmtId="165" fontId="15" fillId="0" borderId="3" xfId="0" applyNumberFormat="1" applyFont="1" applyBorder="1" applyAlignment="1">
      <alignment horizontal="right" vertical="top" wrapText="1"/>
    </xf>
    <xf numFmtId="165" fontId="15" fillId="0" borderId="4" xfId="0" applyNumberFormat="1" applyFont="1" applyBorder="1" applyAlignment="1">
      <alignment horizontal="right" vertical="top" wrapText="1"/>
    </xf>
    <xf numFmtId="165" fontId="15" fillId="0" borderId="6" xfId="0" applyNumberFormat="1" applyFont="1" applyBorder="1" applyAlignment="1">
      <alignment horizontal="right" vertical="top" wrapText="1"/>
    </xf>
    <xf numFmtId="165" fontId="15" fillId="0" borderId="10" xfId="0" applyNumberFormat="1" applyFont="1" applyBorder="1" applyAlignment="1">
      <alignment horizontal="right" vertical="top" wrapText="1"/>
    </xf>
    <xf numFmtId="165" fontId="15" fillId="0" borderId="7" xfId="0" applyNumberFormat="1" applyFont="1" applyBorder="1" applyAlignment="1">
      <alignment horizontal="right" vertical="top" wrapText="1"/>
    </xf>
    <xf numFmtId="0" fontId="9" fillId="0" borderId="0" xfId="0" applyFont="1" applyAlignment="1">
      <alignment horizontal="right" vertical="top"/>
    </xf>
    <xf numFmtId="0" fontId="9" fillId="0" borderId="8" xfId="0" applyFont="1" applyBorder="1" applyAlignment="1">
      <alignment horizontal="right" vertical="top"/>
    </xf>
    <xf numFmtId="165" fontId="18" fillId="0" borderId="6" xfId="0" applyNumberFormat="1" applyFont="1" applyBorder="1" applyAlignment="1">
      <alignment horizontal="center" vertical="top"/>
    </xf>
    <xf numFmtId="165" fontId="18" fillId="0" borderId="10" xfId="0" applyNumberFormat="1" applyFont="1" applyBorder="1" applyAlignment="1">
      <alignment horizontal="center" vertical="top"/>
    </xf>
    <xf numFmtId="165" fontId="18" fillId="0" borderId="7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5" fontId="10" fillId="0" borderId="9" xfId="0" applyNumberFormat="1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10" xfId="0" applyNumberFormat="1" applyFont="1" applyBorder="1" applyAlignment="1">
      <alignment horizontal="center" vertical="center"/>
    </xf>
    <xf numFmtId="165" fontId="18" fillId="4" borderId="9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center" wrapText="1"/>
    </xf>
    <xf numFmtId="0" fontId="16" fillId="2" borderId="11" xfId="0" applyFont="1" applyFill="1" applyBorder="1" applyAlignment="1">
      <alignment horizontal="center" wrapText="1"/>
    </xf>
    <xf numFmtId="0" fontId="16" fillId="2" borderId="12" xfId="0" applyFont="1" applyFill="1" applyBorder="1" applyAlignment="1">
      <alignment horizont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0" fontId="12" fillId="0" borderId="8" xfId="0" applyFont="1" applyBorder="1" applyAlignment="1">
      <alignment horizontal="righ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9" fillId="0" borderId="0" xfId="0" applyFont="1" applyAlignment="1">
      <alignment horizontal="right" vertical="top" wrapText="1"/>
    </xf>
    <xf numFmtId="0" fontId="9" fillId="0" borderId="8" xfId="0" applyFont="1" applyBorder="1" applyAlignment="1">
      <alignment horizontal="right" vertical="top" wrapText="1"/>
    </xf>
    <xf numFmtId="9" fontId="8" fillId="0" borderId="6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/>
    </xf>
    <xf numFmtId="0" fontId="13" fillId="2" borderId="10" xfId="0" applyFont="1" applyFill="1" applyBorder="1" applyAlignment="1">
      <alignment horizontal="center" vertical="top"/>
    </xf>
    <xf numFmtId="0" fontId="13" fillId="2" borderId="7" xfId="0" applyFont="1" applyFill="1" applyBorder="1" applyAlignment="1">
      <alignment horizontal="center" vertical="top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6" xfId="2" applyBorder="1" applyAlignment="1" applyProtection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top"/>
    </xf>
    <xf numFmtId="0" fontId="10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top"/>
    </xf>
    <xf numFmtId="0" fontId="10" fillId="0" borderId="9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right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top" wrapText="1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165" fontId="10" fillId="0" borderId="9" xfId="0" applyNumberFormat="1" applyFont="1" applyBorder="1" applyAlignment="1">
      <alignment horizontal="right" vertical="top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top"/>
    </xf>
    <xf numFmtId="0" fontId="22" fillId="0" borderId="9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right" vertical="center"/>
    </xf>
    <xf numFmtId="164" fontId="10" fillId="0" borderId="6" xfId="0" applyNumberFormat="1" applyFont="1" applyBorder="1" applyAlignment="1">
      <alignment horizontal="center" vertical="top" wrapText="1"/>
    </xf>
    <xf numFmtId="164" fontId="10" fillId="0" borderId="7" xfId="0" applyNumberFormat="1" applyFont="1" applyBorder="1" applyAlignment="1">
      <alignment horizontal="center" vertical="top" wrapText="1"/>
    </xf>
    <xf numFmtId="9" fontId="10" fillId="0" borderId="6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65" fontId="18" fillId="4" borderId="6" xfId="0" applyNumberFormat="1" applyFont="1" applyFill="1" applyBorder="1" applyAlignment="1">
      <alignment horizontal="center" vertical="center" wrapText="1"/>
    </xf>
    <xf numFmtId="165" fontId="18" fillId="4" borderId="10" xfId="0" applyNumberFormat="1" applyFont="1" applyFill="1" applyBorder="1" applyAlignment="1">
      <alignment horizontal="center" vertical="center" wrapText="1"/>
    </xf>
    <xf numFmtId="165" fontId="18" fillId="4" borderId="7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25" fillId="0" borderId="6" xfId="0" applyFont="1" applyBorder="1" applyAlignment="1">
      <alignment horizontal="left" vertical="top" wrapText="1"/>
    </xf>
    <xf numFmtId="0" fontId="25" fillId="0" borderId="7" xfId="0" applyFont="1" applyBorder="1" applyAlignment="1">
      <alignment horizontal="left" vertical="top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9" fontId="25" fillId="0" borderId="6" xfId="1" applyFont="1" applyBorder="1" applyAlignment="1">
      <alignment horizontal="center" vertical="center"/>
    </xf>
    <xf numFmtId="9" fontId="25" fillId="0" borderId="7" xfId="1" applyFont="1" applyBorder="1" applyAlignment="1">
      <alignment horizontal="center" vertical="center"/>
    </xf>
    <xf numFmtId="9" fontId="10" fillId="0" borderId="6" xfId="1" applyFont="1" applyBorder="1" applyAlignment="1">
      <alignment horizontal="center" vertical="center"/>
    </xf>
    <xf numFmtId="9" fontId="10" fillId="0" borderId="7" xfId="1" applyFont="1" applyBorder="1" applyAlignment="1">
      <alignment horizontal="center" vertical="center"/>
    </xf>
    <xf numFmtId="8" fontId="25" fillId="0" borderId="6" xfId="0" applyNumberFormat="1" applyFont="1" applyBorder="1" applyAlignment="1">
      <alignment horizontal="center" vertical="center" wrapText="1"/>
    </xf>
    <xf numFmtId="8" fontId="25" fillId="0" borderId="7" xfId="0" applyNumberFormat="1" applyFont="1" applyBorder="1" applyAlignment="1">
      <alignment horizontal="center" vertical="center" wrapText="1"/>
    </xf>
    <xf numFmtId="9" fontId="8" fillId="0" borderId="9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21" fillId="0" borderId="6" xfId="5" applyBorder="1" applyAlignment="1" applyProtection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right" vertical="top"/>
    </xf>
    <xf numFmtId="165" fontId="10" fillId="0" borderId="10" xfId="0" applyNumberFormat="1" applyFont="1" applyBorder="1" applyAlignment="1">
      <alignment horizontal="right" vertical="top"/>
    </xf>
    <xf numFmtId="165" fontId="10" fillId="0" borderId="7" xfId="0" applyNumberFormat="1" applyFont="1" applyBorder="1" applyAlignment="1">
      <alignment horizontal="right" vertical="top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9" fontId="10" fillId="0" borderId="6" xfId="0" applyNumberFormat="1" applyFont="1" applyBorder="1" applyAlignment="1">
      <alignment horizontal="center" vertical="top"/>
    </xf>
    <xf numFmtId="0" fontId="21" fillId="0" borderId="6" xfId="5" applyBorder="1" applyAlignment="1" applyProtection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18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6" fillId="6" borderId="5" xfId="0" applyFont="1" applyFill="1" applyBorder="1" applyAlignment="1">
      <alignment horizontal="center" vertical="top" wrapText="1"/>
    </xf>
    <xf numFmtId="0" fontId="16" fillId="6" borderId="0" xfId="0" applyFont="1" applyFill="1" applyAlignment="1">
      <alignment horizontal="center" vertical="top" wrapText="1"/>
    </xf>
    <xf numFmtId="0" fontId="16" fillId="6" borderId="8" xfId="0" applyFont="1" applyFill="1" applyBorder="1" applyAlignment="1">
      <alignment horizontal="center" vertical="top" wrapText="1"/>
    </xf>
    <xf numFmtId="0" fontId="16" fillId="6" borderId="11" xfId="0" applyFont="1" applyFill="1" applyBorder="1" applyAlignment="1">
      <alignment horizontal="center" vertical="top" wrapText="1"/>
    </xf>
    <xf numFmtId="0" fontId="16" fillId="6" borderId="1" xfId="0" applyFont="1" applyFill="1" applyBorder="1" applyAlignment="1">
      <alignment horizontal="center" vertical="top" wrapText="1"/>
    </xf>
    <xf numFmtId="0" fontId="16" fillId="6" borderId="12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right" vertical="top"/>
    </xf>
    <xf numFmtId="0" fontId="12" fillId="0" borderId="12" xfId="0" applyFont="1" applyBorder="1" applyAlignment="1">
      <alignment horizontal="right" vertical="top"/>
    </xf>
    <xf numFmtId="0" fontId="7" fillId="0" borderId="0" xfId="0" applyFont="1" applyAlignment="1">
      <alignment horizontal="center" vertical="center" wrapText="1"/>
    </xf>
    <xf numFmtId="165" fontId="15" fillId="0" borderId="2" xfId="0" applyNumberFormat="1" applyFont="1" applyBorder="1" applyAlignment="1">
      <alignment horizontal="right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4" fontId="10" fillId="0" borderId="9" xfId="3" applyFont="1" applyBorder="1" applyAlignment="1">
      <alignment horizontal="right" vertical="top"/>
    </xf>
    <xf numFmtId="165" fontId="10" fillId="0" borderId="6" xfId="0" applyNumberFormat="1" applyFont="1" applyBorder="1" applyAlignment="1">
      <alignment horizontal="center" vertical="top"/>
    </xf>
    <xf numFmtId="165" fontId="10" fillId="0" borderId="7" xfId="0" applyNumberFormat="1" applyFont="1" applyBorder="1" applyAlignment="1">
      <alignment horizontal="center" vertical="top"/>
    </xf>
    <xf numFmtId="165" fontId="10" fillId="0" borderId="10" xfId="0" applyNumberFormat="1" applyFont="1" applyBorder="1" applyAlignment="1">
      <alignment horizontal="center" vertical="top"/>
    </xf>
    <xf numFmtId="44" fontId="10" fillId="0" borderId="6" xfId="3" applyFont="1" applyBorder="1" applyAlignment="1">
      <alignment horizontal="right" vertical="top"/>
    </xf>
    <xf numFmtId="44" fontId="10" fillId="0" borderId="10" xfId="3" applyFont="1" applyBorder="1" applyAlignment="1">
      <alignment horizontal="right" vertical="top"/>
    </xf>
    <xf numFmtId="44" fontId="10" fillId="0" borderId="7" xfId="3" applyFont="1" applyBorder="1" applyAlignment="1">
      <alignment horizontal="right" vertical="top"/>
    </xf>
    <xf numFmtId="3" fontId="10" fillId="0" borderId="9" xfId="0" applyNumberFormat="1" applyFont="1" applyBorder="1" applyAlignment="1">
      <alignment horizontal="center" vertical="top"/>
    </xf>
    <xf numFmtId="10" fontId="10" fillId="0" borderId="9" xfId="0" applyNumberFormat="1" applyFont="1" applyBorder="1" applyAlignment="1">
      <alignment horizontal="center" vertical="top"/>
    </xf>
    <xf numFmtId="0" fontId="10" fillId="0" borderId="9" xfId="0" applyFont="1" applyBorder="1" applyAlignment="1">
      <alignment horizontal="left" vertical="top"/>
    </xf>
    <xf numFmtId="0" fontId="8" fillId="0" borderId="9" xfId="0" applyFont="1" applyBorder="1" applyAlignment="1">
      <alignment horizontal="center" vertical="top"/>
    </xf>
    <xf numFmtId="0" fontId="10" fillId="0" borderId="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/>
    </xf>
    <xf numFmtId="9" fontId="10" fillId="0" borderId="6" xfId="0" applyNumberFormat="1" applyFont="1" applyBorder="1" applyAlignment="1">
      <alignment horizontal="center" vertical="center" wrapText="1"/>
    </xf>
    <xf numFmtId="49" fontId="12" fillId="7" borderId="13" xfId="0" applyNumberFormat="1" applyFont="1" applyFill="1" applyBorder="1" applyAlignment="1">
      <alignment horizontal="center" vertical="top"/>
    </xf>
    <xf numFmtId="49" fontId="12" fillId="7" borderId="14" xfId="0" applyNumberFormat="1" applyFont="1" applyFill="1" applyBorder="1" applyAlignment="1">
      <alignment horizontal="center" vertical="top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26" fillId="0" borderId="8" xfId="0" applyFont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 vertical="center" wrapText="1"/>
    </xf>
    <xf numFmtId="165" fontId="15" fillId="0" borderId="4" xfId="0" applyNumberFormat="1" applyFont="1" applyBorder="1" applyAlignment="1">
      <alignment horizontal="center" vertical="center" wrapText="1"/>
    </xf>
    <xf numFmtId="165" fontId="15" fillId="0" borderId="6" xfId="0" applyNumberFormat="1" applyFont="1" applyBorder="1" applyAlignment="1">
      <alignment horizontal="center" vertical="center" wrapText="1"/>
    </xf>
    <xf numFmtId="165" fontId="15" fillId="0" borderId="10" xfId="0" applyNumberFormat="1" applyFont="1" applyBorder="1" applyAlignment="1">
      <alignment horizontal="center" vertical="center" wrapText="1"/>
    </xf>
    <xf numFmtId="165" fontId="15" fillId="0" borderId="7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2" fillId="0" borderId="8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9" fontId="8" fillId="0" borderId="6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right" vertical="center"/>
    </xf>
    <xf numFmtId="165" fontId="10" fillId="0" borderId="10" xfId="0" applyNumberFormat="1" applyFont="1" applyBorder="1" applyAlignment="1">
      <alignment horizontal="right" vertical="center"/>
    </xf>
    <xf numFmtId="165" fontId="10" fillId="0" borderId="7" xfId="0" applyNumberFormat="1" applyFont="1" applyBorder="1" applyAlignment="1">
      <alignment horizontal="right" vertical="center"/>
    </xf>
    <xf numFmtId="0" fontId="22" fillId="0" borderId="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8" fontId="15" fillId="0" borderId="6" xfId="0" applyNumberFormat="1" applyFont="1" applyBorder="1" applyAlignment="1">
      <alignment horizontal="right" vertical="top" wrapText="1"/>
    </xf>
    <xf numFmtId="0" fontId="15" fillId="0" borderId="10" xfId="0" applyFont="1" applyBorder="1" applyAlignment="1">
      <alignment horizontal="right" vertical="top" wrapText="1"/>
    </xf>
    <xf numFmtId="0" fontId="15" fillId="0" borderId="7" xfId="0" applyFont="1" applyBorder="1" applyAlignment="1">
      <alignment horizontal="right" vertical="top" wrapText="1"/>
    </xf>
    <xf numFmtId="165" fontId="10" fillId="0" borderId="6" xfId="0" applyNumberFormat="1" applyFont="1" applyBorder="1" applyAlignment="1">
      <alignment horizontal="center" vertical="center" wrapText="1"/>
    </xf>
    <xf numFmtId="165" fontId="10" fillId="0" borderId="10" xfId="0" applyNumberFormat="1" applyFont="1" applyBorder="1" applyAlignment="1">
      <alignment horizontal="center" vertical="center" wrapText="1"/>
    </xf>
    <xf numFmtId="165" fontId="10" fillId="0" borderId="7" xfId="0" applyNumberFormat="1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right" vertical="center" wrapText="1"/>
    </xf>
    <xf numFmtId="165" fontId="10" fillId="0" borderId="10" xfId="0" applyNumberFormat="1" applyFont="1" applyBorder="1" applyAlignment="1">
      <alignment horizontal="right" vertical="center" wrapText="1"/>
    </xf>
    <xf numFmtId="165" fontId="10" fillId="0" borderId="7" xfId="0" applyNumberFormat="1" applyFont="1" applyBorder="1" applyAlignment="1">
      <alignment horizontal="right" vertical="center" wrapText="1"/>
    </xf>
    <xf numFmtId="165" fontId="10" fillId="0" borderId="9" xfId="0" applyNumberFormat="1" applyFont="1" applyBorder="1" applyAlignment="1">
      <alignment horizontal="right" vertical="center"/>
    </xf>
    <xf numFmtId="165" fontId="28" fillId="0" borderId="9" xfId="0" applyNumberFormat="1" applyFont="1" applyBorder="1" applyAlignment="1">
      <alignment horizontal="right" vertical="center"/>
    </xf>
    <xf numFmtId="165" fontId="10" fillId="0" borderId="6" xfId="0" applyNumberFormat="1" applyFont="1" applyBorder="1" applyAlignment="1">
      <alignment horizontal="center" vertical="top" wrapText="1"/>
    </xf>
    <xf numFmtId="165" fontId="10" fillId="0" borderId="10" xfId="0" applyNumberFormat="1" applyFont="1" applyBorder="1" applyAlignment="1">
      <alignment horizontal="center" vertical="top" wrapText="1"/>
    </xf>
    <xf numFmtId="165" fontId="10" fillId="0" borderId="7" xfId="0" applyNumberFormat="1" applyFont="1" applyBorder="1" applyAlignment="1">
      <alignment horizontal="center" vertical="top" wrapText="1"/>
    </xf>
    <xf numFmtId="0" fontId="10" fillId="0" borderId="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9" fontId="8" fillId="0" borderId="9" xfId="0" applyNumberFormat="1" applyFont="1" applyBorder="1" applyAlignment="1">
      <alignment horizontal="center" vertical="top"/>
    </xf>
    <xf numFmtId="8" fontId="10" fillId="0" borderId="6" xfId="0" applyNumberFormat="1" applyFont="1" applyBorder="1" applyAlignment="1">
      <alignment horizontal="center" vertical="center" wrapText="1"/>
    </xf>
    <xf numFmtId="8" fontId="10" fillId="0" borderId="7" xfId="0" applyNumberFormat="1" applyFont="1" applyBorder="1" applyAlignment="1">
      <alignment horizontal="center" vertical="center" wrapText="1"/>
    </xf>
    <xf numFmtId="165" fontId="10" fillId="0" borderId="9" xfId="0" applyNumberFormat="1" applyFont="1" applyBorder="1" applyAlignment="1">
      <alignment horizontal="center" vertical="top"/>
    </xf>
    <xf numFmtId="0" fontId="22" fillId="0" borderId="7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center" wrapText="1"/>
    </xf>
    <xf numFmtId="3" fontId="25" fillId="0" borderId="6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 wrapText="1"/>
    </xf>
    <xf numFmtId="0" fontId="16" fillId="2" borderId="9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30" fillId="0" borderId="6" xfId="5" applyFont="1" applyBorder="1" applyAlignment="1" applyProtection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9" fontId="10" fillId="0" borderId="9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vertical="center"/>
    </xf>
    <xf numFmtId="165" fontId="10" fillId="0" borderId="7" xfId="0" applyNumberFormat="1" applyFont="1" applyBorder="1" applyAlignment="1">
      <alignment vertical="center"/>
    </xf>
    <xf numFmtId="165" fontId="10" fillId="0" borderId="10" xfId="0" applyNumberFormat="1" applyFont="1" applyBorder="1" applyAlignment="1">
      <alignment vertical="center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top" wrapText="1"/>
    </xf>
    <xf numFmtId="165" fontId="15" fillId="0" borderId="0" xfId="0" applyNumberFormat="1" applyFont="1" applyAlignment="1">
      <alignment horizontal="center" vertical="top"/>
    </xf>
    <xf numFmtId="164" fontId="10" fillId="0" borderId="0" xfId="0" applyNumberFormat="1" applyFont="1" applyAlignment="1">
      <alignment horizontal="center" vertical="top"/>
    </xf>
    <xf numFmtId="165" fontId="18" fillId="0" borderId="0" xfId="0" applyNumberFormat="1" applyFont="1" applyAlignment="1">
      <alignment horizontal="center" vertical="top"/>
    </xf>
    <xf numFmtId="0" fontId="16" fillId="2" borderId="0" xfId="0" applyFont="1" applyFill="1" applyAlignment="1">
      <alignment horizontal="center" vertical="top" wrapText="1"/>
    </xf>
    <xf numFmtId="0" fontId="18" fillId="0" borderId="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165" fontId="15" fillId="0" borderId="9" xfId="0" applyNumberFormat="1" applyFont="1" applyBorder="1" applyAlignment="1">
      <alignment horizontal="right" vertical="top"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9" fillId="5" borderId="21" xfId="4" applyBorder="1" applyAlignment="1">
      <alignment horizontal="center" vertical="top" wrapText="1"/>
    </xf>
    <xf numFmtId="0" fontId="19" fillId="5" borderId="22" xfId="4" applyBorder="1" applyAlignment="1">
      <alignment horizontal="center" vertical="top" wrapText="1"/>
    </xf>
    <xf numFmtId="0" fontId="19" fillId="5" borderId="23" xfId="4" applyBorder="1" applyAlignment="1">
      <alignment horizontal="center" vertical="top"/>
    </xf>
    <xf numFmtId="0" fontId="19" fillId="5" borderId="22" xfId="4" applyBorder="1" applyAlignment="1">
      <alignment horizontal="center" vertical="top"/>
    </xf>
    <xf numFmtId="0" fontId="19" fillId="5" borderId="24" xfId="4" applyBorder="1" applyAlignment="1">
      <alignment horizontal="center" vertical="top"/>
    </xf>
    <xf numFmtId="0" fontId="19" fillId="5" borderId="23" xfId="4" applyBorder="1" applyAlignment="1">
      <alignment horizontal="center" vertical="top" wrapText="1"/>
    </xf>
    <xf numFmtId="0" fontId="19" fillId="5" borderId="24" xfId="4" applyBorder="1" applyAlignment="1">
      <alignment horizontal="center" vertical="top" wrapText="1"/>
    </xf>
    <xf numFmtId="165" fontId="19" fillId="5" borderId="15" xfId="4" applyNumberFormat="1" applyAlignment="1">
      <alignment horizontal="right" vertical="top" wrapText="1"/>
    </xf>
    <xf numFmtId="0" fontId="19" fillId="5" borderId="17" xfId="4" applyBorder="1" applyAlignment="1">
      <alignment horizontal="center" vertical="top" wrapText="1"/>
    </xf>
    <xf numFmtId="0" fontId="19" fillId="5" borderId="18" xfId="4" applyBorder="1" applyAlignment="1">
      <alignment horizontal="center" vertical="top" wrapText="1"/>
    </xf>
    <xf numFmtId="165" fontId="19" fillId="5" borderId="19" xfId="4" applyNumberFormat="1" applyBorder="1" applyAlignment="1">
      <alignment horizontal="center" vertical="top"/>
    </xf>
    <xf numFmtId="165" fontId="19" fillId="5" borderId="18" xfId="4" applyNumberFormat="1" applyBorder="1" applyAlignment="1">
      <alignment horizontal="center" vertical="top"/>
    </xf>
    <xf numFmtId="165" fontId="19" fillId="5" borderId="20" xfId="4" applyNumberFormat="1" applyBorder="1" applyAlignment="1">
      <alignment horizontal="center" vertical="top"/>
    </xf>
    <xf numFmtId="165" fontId="15" fillId="0" borderId="3" xfId="0" applyNumberFormat="1" applyFont="1" applyBorder="1" applyAlignment="1">
      <alignment horizontal="right" vertical="center" wrapText="1"/>
    </xf>
    <xf numFmtId="165" fontId="15" fillId="0" borderId="4" xfId="0" applyNumberFormat="1" applyFont="1" applyBorder="1" applyAlignment="1">
      <alignment horizontal="right" vertical="center" wrapText="1"/>
    </xf>
    <xf numFmtId="165" fontId="15" fillId="0" borderId="6" xfId="0" applyNumberFormat="1" applyFont="1" applyBorder="1" applyAlignment="1">
      <alignment horizontal="right" vertical="center" wrapText="1"/>
    </xf>
    <xf numFmtId="165" fontId="15" fillId="0" borderId="10" xfId="0" applyNumberFormat="1" applyFont="1" applyBorder="1" applyAlignment="1">
      <alignment horizontal="right" vertical="center" wrapText="1"/>
    </xf>
    <xf numFmtId="165" fontId="15" fillId="0" borderId="7" xfId="0" applyNumberFormat="1" applyFont="1" applyBorder="1" applyAlignment="1">
      <alignment horizontal="right" vertical="center" wrapText="1"/>
    </xf>
    <xf numFmtId="0" fontId="16" fillId="7" borderId="1" xfId="0" applyFont="1" applyFill="1" applyBorder="1" applyAlignment="1">
      <alignment horizontal="center" vertical="top" wrapText="1"/>
    </xf>
    <xf numFmtId="0" fontId="16" fillId="7" borderId="12" xfId="0" applyFont="1" applyFill="1" applyBorder="1" applyAlignment="1">
      <alignment horizontal="center" vertical="top" wrapText="1"/>
    </xf>
    <xf numFmtId="0" fontId="16" fillId="7" borderId="11" xfId="0" applyFont="1" applyFill="1" applyBorder="1" applyAlignment="1">
      <alignment horizontal="center" vertical="top" wrapText="1"/>
    </xf>
    <xf numFmtId="0" fontId="2" fillId="0" borderId="6" xfId="2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right" vertical="center" wrapText="1"/>
    </xf>
    <xf numFmtId="9" fontId="25" fillId="0" borderId="6" xfId="0" applyNumberFormat="1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40" fillId="0" borderId="0" xfId="0" applyFont="1" applyAlignment="1">
      <alignment horizontal="right" vertical="top"/>
    </xf>
    <xf numFmtId="0" fontId="40" fillId="0" borderId="8" xfId="0" applyFont="1" applyBorder="1" applyAlignment="1">
      <alignment horizontal="right" vertical="top"/>
    </xf>
    <xf numFmtId="165" fontId="41" fillId="0" borderId="6" xfId="0" applyNumberFormat="1" applyFont="1" applyBorder="1" applyAlignment="1">
      <alignment horizontal="center" vertical="top"/>
    </xf>
    <xf numFmtId="165" fontId="41" fillId="0" borderId="10" xfId="0" applyNumberFormat="1" applyFont="1" applyBorder="1" applyAlignment="1">
      <alignment horizontal="center" vertical="top"/>
    </xf>
    <xf numFmtId="165" fontId="41" fillId="0" borderId="7" xfId="0" applyNumberFormat="1" applyFont="1" applyBorder="1" applyAlignment="1">
      <alignment horizontal="center" vertical="top"/>
    </xf>
    <xf numFmtId="0" fontId="24" fillId="0" borderId="0" xfId="0" applyFont="1" applyAlignment="1">
      <alignment horizontal="right" vertical="top"/>
    </xf>
    <xf numFmtId="0" fontId="24" fillId="0" borderId="8" xfId="0" applyFont="1" applyBorder="1" applyAlignment="1">
      <alignment horizontal="right" vertical="top"/>
    </xf>
    <xf numFmtId="0" fontId="24" fillId="0" borderId="0" xfId="0" applyFont="1" applyAlignment="1">
      <alignment horizontal="center" vertical="top"/>
    </xf>
    <xf numFmtId="0" fontId="24" fillId="0" borderId="8" xfId="0" applyFont="1" applyBorder="1" applyAlignment="1">
      <alignment horizontal="center" vertical="top"/>
    </xf>
    <xf numFmtId="165" fontId="41" fillId="0" borderId="3" xfId="0" applyNumberFormat="1" applyFont="1" applyBorder="1" applyAlignment="1">
      <alignment horizontal="right" vertical="top" wrapText="1"/>
    </xf>
    <xf numFmtId="165" fontId="41" fillId="0" borderId="4" xfId="0" applyNumberFormat="1" applyFont="1" applyBorder="1" applyAlignment="1">
      <alignment horizontal="right" vertical="top" wrapText="1"/>
    </xf>
    <xf numFmtId="165" fontId="41" fillId="0" borderId="6" xfId="0" applyNumberFormat="1" applyFont="1" applyBorder="1" applyAlignment="1">
      <alignment horizontal="right" vertical="top" wrapText="1"/>
    </xf>
    <xf numFmtId="165" fontId="41" fillId="0" borderId="10" xfId="0" applyNumberFormat="1" applyFont="1" applyBorder="1" applyAlignment="1">
      <alignment horizontal="right" vertical="top" wrapText="1"/>
    </xf>
    <xf numFmtId="165" fontId="41" fillId="0" borderId="7" xfId="0" applyNumberFormat="1" applyFont="1" applyBorder="1" applyAlignment="1">
      <alignment horizontal="right" vertical="top" wrapText="1"/>
    </xf>
    <xf numFmtId="0" fontId="38" fillId="0" borderId="3" xfId="0" applyFont="1" applyBorder="1" applyAlignment="1">
      <alignment horizontal="center" vertical="center" wrapText="1"/>
    </xf>
    <xf numFmtId="0" fontId="42" fillId="12" borderId="13" xfId="0" applyFont="1" applyFill="1" applyBorder="1" applyAlignment="1">
      <alignment horizontal="center" vertical="center" wrapText="1"/>
    </xf>
    <xf numFmtId="0" fontId="42" fillId="12" borderId="14" xfId="0" applyFont="1" applyFill="1" applyBorder="1" applyAlignment="1">
      <alignment horizontal="center" vertical="center" wrapText="1"/>
    </xf>
    <xf numFmtId="0" fontId="42" fillId="12" borderId="2" xfId="0" applyFont="1" applyFill="1" applyBorder="1" applyAlignment="1">
      <alignment horizontal="center" vertical="center" wrapText="1"/>
    </xf>
    <xf numFmtId="0" fontId="42" fillId="12" borderId="4" xfId="0" applyFont="1" applyFill="1" applyBorder="1" applyAlignment="1">
      <alignment horizontal="center" vertical="center" wrapText="1"/>
    </xf>
    <xf numFmtId="0" fontId="42" fillId="12" borderId="11" xfId="0" applyFont="1" applyFill="1" applyBorder="1" applyAlignment="1">
      <alignment horizontal="center" vertical="center" wrapText="1"/>
    </xf>
    <xf numFmtId="0" fontId="42" fillId="12" borderId="12" xfId="0" applyFont="1" applyFill="1" applyBorder="1" applyAlignment="1">
      <alignment horizontal="center" vertical="center" wrapText="1"/>
    </xf>
    <xf numFmtId="0" fontId="42" fillId="12" borderId="1" xfId="0" applyFont="1" applyFill="1" applyBorder="1" applyAlignment="1">
      <alignment horizontal="center" vertical="center" wrapText="1"/>
    </xf>
    <xf numFmtId="0" fontId="43" fillId="14" borderId="9" xfId="0" applyFont="1" applyFill="1" applyBorder="1" applyAlignment="1">
      <alignment horizontal="center" vertical="center"/>
    </xf>
    <xf numFmtId="0" fontId="18" fillId="14" borderId="9" xfId="0" applyFont="1" applyFill="1" applyBorder="1" applyAlignment="1">
      <alignment horizontal="center" vertical="center" wrapText="1"/>
    </xf>
    <xf numFmtId="165" fontId="18" fillId="14" borderId="9" xfId="0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right" vertical="top"/>
    </xf>
    <xf numFmtId="0" fontId="39" fillId="12" borderId="2" xfId="0" applyFont="1" applyFill="1" applyBorder="1" applyAlignment="1">
      <alignment horizontal="center" vertical="top" wrapText="1"/>
    </xf>
    <xf numFmtId="0" fontId="39" fillId="12" borderId="4" xfId="0" applyFont="1" applyFill="1" applyBorder="1" applyAlignment="1">
      <alignment horizontal="center" vertical="top" wrapText="1"/>
    </xf>
    <xf numFmtId="0" fontId="39" fillId="12" borderId="11" xfId="0" applyFont="1" applyFill="1" applyBorder="1" applyAlignment="1">
      <alignment horizontal="center" vertical="top" wrapText="1"/>
    </xf>
    <xf numFmtId="0" fontId="39" fillId="12" borderId="12" xfId="0" applyFont="1" applyFill="1" applyBorder="1" applyAlignment="1">
      <alignment horizontal="center" vertical="top" wrapText="1"/>
    </xf>
    <xf numFmtId="0" fontId="39" fillId="12" borderId="9" xfId="0" applyFont="1" applyFill="1" applyBorder="1" applyAlignment="1">
      <alignment horizontal="center" vertical="top"/>
    </xf>
    <xf numFmtId="0" fontId="38" fillId="0" borderId="10" xfId="0" applyFont="1" applyBorder="1" applyAlignment="1">
      <alignment horizontal="center" vertical="center"/>
    </xf>
    <xf numFmtId="0" fontId="24" fillId="0" borderId="8" xfId="0" applyFont="1" applyBorder="1" applyAlignment="1">
      <alignment horizontal="right" vertical="center"/>
    </xf>
    <xf numFmtId="0" fontId="39" fillId="12" borderId="6" xfId="0" applyFont="1" applyFill="1" applyBorder="1" applyAlignment="1">
      <alignment horizontal="center" vertical="center"/>
    </xf>
    <xf numFmtId="0" fontId="39" fillId="12" borderId="7" xfId="0" applyFont="1" applyFill="1" applyBorder="1" applyAlignment="1">
      <alignment horizontal="center" vertical="center"/>
    </xf>
    <xf numFmtId="0" fontId="39" fillId="12" borderId="10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65" fontId="15" fillId="0" borderId="0" xfId="0" applyNumberFormat="1" applyFont="1" applyAlignment="1">
      <alignment horizontal="right" vertical="top" wrapText="1"/>
    </xf>
    <xf numFmtId="165" fontId="15" fillId="0" borderId="8" xfId="0" applyNumberFormat="1" applyFont="1" applyBorder="1" applyAlignment="1">
      <alignment horizontal="right" vertical="top" wrapText="1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0" fontId="15" fillId="0" borderId="8" xfId="0" applyFont="1" applyBorder="1" applyAlignment="1">
      <alignment horizontal="right" vertical="top" wrapText="1"/>
    </xf>
    <xf numFmtId="165" fontId="15" fillId="0" borderId="6" xfId="0" applyNumberFormat="1" applyFont="1" applyBorder="1" applyAlignment="1">
      <alignment horizontal="center" vertical="top" wrapText="1"/>
    </xf>
    <xf numFmtId="165" fontId="15" fillId="0" borderId="10" xfId="0" applyNumberFormat="1" applyFont="1" applyBorder="1" applyAlignment="1">
      <alignment horizontal="center" vertical="top" wrapText="1"/>
    </xf>
    <xf numFmtId="165" fontId="15" fillId="0" borderId="7" xfId="0" applyNumberFormat="1" applyFont="1" applyBorder="1" applyAlignment="1">
      <alignment horizontal="center" vertical="top" wrapText="1"/>
    </xf>
    <xf numFmtId="0" fontId="17" fillId="0" borderId="0" xfId="0" applyFont="1" applyAlignment="1">
      <alignment horizontal="right" vertical="top" wrapText="1"/>
    </xf>
    <xf numFmtId="0" fontId="17" fillId="0" borderId="8" xfId="0" applyFont="1" applyBorder="1" applyAlignment="1">
      <alignment horizontal="right" vertical="top" wrapText="1"/>
    </xf>
    <xf numFmtId="164" fontId="10" fillId="0" borderId="10" xfId="0" applyNumberFormat="1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0" fontId="18" fillId="0" borderId="0" xfId="0" applyFont="1" applyAlignment="1">
      <alignment horizontal="right" vertical="top" wrapText="1"/>
    </xf>
    <xf numFmtId="0" fontId="18" fillId="0" borderId="8" xfId="0" applyFont="1" applyBorder="1" applyAlignment="1">
      <alignment horizontal="right" vertical="top" wrapText="1"/>
    </xf>
    <xf numFmtId="165" fontId="18" fillId="0" borderId="6" xfId="0" applyNumberFormat="1" applyFont="1" applyBorder="1" applyAlignment="1">
      <alignment horizontal="center" vertical="top" wrapText="1"/>
    </xf>
    <xf numFmtId="165" fontId="18" fillId="0" borderId="10" xfId="0" applyNumberFormat="1" applyFont="1" applyBorder="1" applyAlignment="1">
      <alignment horizontal="center" vertical="top" wrapText="1"/>
    </xf>
    <xf numFmtId="165" fontId="18" fillId="0" borderId="7" xfId="0" applyNumberFormat="1" applyFont="1" applyBorder="1" applyAlignment="1">
      <alignment horizontal="center" vertical="top" wrapText="1"/>
    </xf>
    <xf numFmtId="165" fontId="10" fillId="0" borderId="9" xfId="0" applyNumberFormat="1" applyFont="1" applyBorder="1" applyAlignment="1">
      <alignment horizontal="right" vertical="top" wrapText="1"/>
    </xf>
    <xf numFmtId="0" fontId="45" fillId="0" borderId="3" xfId="0" applyFont="1" applyBorder="1" applyAlignment="1">
      <alignment horizontal="center" vertical="center" wrapText="1"/>
    </xf>
    <xf numFmtId="49" fontId="17" fillId="7" borderId="13" xfId="0" applyNumberFormat="1" applyFont="1" applyFill="1" applyBorder="1" applyAlignment="1">
      <alignment horizontal="center" vertical="top" wrapText="1"/>
    </xf>
    <xf numFmtId="49" fontId="17" fillId="7" borderId="14" xfId="0" applyNumberFormat="1" applyFont="1" applyFill="1" applyBorder="1" applyAlignment="1">
      <alignment horizontal="center" vertical="top" wrapText="1"/>
    </xf>
    <xf numFmtId="0" fontId="17" fillId="4" borderId="9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right" vertical="top" wrapText="1"/>
    </xf>
    <xf numFmtId="0" fontId="16" fillId="2" borderId="2" xfId="0" applyFont="1" applyFill="1" applyBorder="1" applyAlignment="1">
      <alignment horizontal="center" vertical="top" wrapText="1"/>
    </xf>
    <xf numFmtId="0" fontId="16" fillId="2" borderId="4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top" wrapText="1"/>
    </xf>
    <xf numFmtId="0" fontId="18" fillId="0" borderId="5" xfId="0" applyFont="1" applyBorder="1" applyAlignment="1">
      <alignment horizontal="right" vertical="top" wrapText="1"/>
    </xf>
    <xf numFmtId="0" fontId="17" fillId="0" borderId="8" xfId="0" applyFont="1" applyBorder="1" applyAlignment="1">
      <alignment horizontal="right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45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right" vertical="center" wrapText="1"/>
    </xf>
    <xf numFmtId="0" fontId="18" fillId="0" borderId="8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2" fillId="0" borderId="6" xfId="2" applyBorder="1" applyAlignment="1" applyProtection="1">
      <alignment horizontal="center" vertical="top" wrapText="1"/>
    </xf>
    <xf numFmtId="44" fontId="10" fillId="0" borderId="6" xfId="0" applyNumberFormat="1" applyFont="1" applyBorder="1" applyAlignment="1">
      <alignment horizontal="center" vertical="center"/>
    </xf>
    <xf numFmtId="44" fontId="10" fillId="0" borderId="6" xfId="3" applyFont="1" applyBorder="1" applyAlignment="1">
      <alignment horizontal="center" vertical="center"/>
    </xf>
    <xf numFmtId="44" fontId="10" fillId="0" borderId="7" xfId="3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top"/>
    </xf>
    <xf numFmtId="0" fontId="16" fillId="6" borderId="7" xfId="0" applyFont="1" applyFill="1" applyBorder="1" applyAlignment="1">
      <alignment horizontal="center" vertical="top"/>
    </xf>
    <xf numFmtId="165" fontId="25" fillId="0" borderId="9" xfId="0" applyNumberFormat="1" applyFont="1" applyBorder="1" applyAlignment="1">
      <alignment horizontal="center" vertical="top" wrapText="1"/>
    </xf>
    <xf numFmtId="165" fontId="10" fillId="0" borderId="9" xfId="0" applyNumberFormat="1" applyFont="1" applyBorder="1" applyAlignment="1">
      <alignment horizontal="center" vertical="top" wrapText="1"/>
    </xf>
    <xf numFmtId="0" fontId="55" fillId="0" borderId="6" xfId="0" applyFont="1" applyBorder="1" applyAlignment="1">
      <alignment horizontal="center" vertical="center" wrapText="1"/>
    </xf>
    <xf numFmtId="9" fontId="53" fillId="0" borderId="6" xfId="0" applyNumberFormat="1" applyFont="1" applyBorder="1" applyAlignment="1">
      <alignment horizontal="center" vertical="center" wrapText="1"/>
    </xf>
    <xf numFmtId="0" fontId="55" fillId="8" borderId="9" xfId="0" applyFont="1" applyFill="1" applyBorder="1" applyAlignment="1">
      <alignment horizontal="left" vertical="top" wrapText="1"/>
    </xf>
    <xf numFmtId="0" fontId="22" fillId="8" borderId="9" xfId="0" applyFont="1" applyFill="1" applyBorder="1" applyAlignment="1">
      <alignment horizontal="left" vertical="top" wrapText="1"/>
    </xf>
    <xf numFmtId="0" fontId="55" fillId="8" borderId="9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53" fillId="8" borderId="6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 wrapText="1"/>
    </xf>
    <xf numFmtId="0" fontId="55" fillId="8" borderId="6" xfId="0" applyFont="1" applyFill="1" applyBorder="1" applyAlignment="1">
      <alignment horizontal="left" vertical="top" wrapText="1"/>
    </xf>
    <xf numFmtId="0" fontId="10" fillId="8" borderId="10" xfId="0" applyFont="1" applyFill="1" applyBorder="1" applyAlignment="1">
      <alignment horizontal="left" vertical="top" wrapText="1"/>
    </xf>
    <xf numFmtId="0" fontId="10" fillId="8" borderId="7" xfId="0" applyFont="1" applyFill="1" applyBorder="1" applyAlignment="1">
      <alignment horizontal="left" vertical="top" wrapText="1"/>
    </xf>
    <xf numFmtId="0" fontId="54" fillId="0" borderId="6" xfId="0" applyFont="1" applyBorder="1" applyAlignment="1" applyProtection="1">
      <alignment horizontal="center" vertical="center" wrapText="1"/>
      <protection locked="0"/>
    </xf>
    <xf numFmtId="0" fontId="53" fillId="0" borderId="6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</cellXfs>
  <cellStyles count="7">
    <cellStyle name="Hipervínculo" xfId="2" builtinId="8"/>
    <cellStyle name="Hipervínculo 2" xfId="5"/>
    <cellStyle name="Moneda" xfId="3" builtinId="4"/>
    <cellStyle name="Normal" xfId="0" builtinId="0"/>
    <cellStyle name="Normal 3" xfId="6"/>
    <cellStyle name="Porcentaje" xfId="1" builtinId="5"/>
    <cellStyle name="Salida" xfId="4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nbuenrostro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cultura@elgrullo.gob.mx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ciondeporte03@gmail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elgrullo.desarrollo.rural@gmail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franciscosixtosortega@hotmail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Lupillotaquero@live.com.mx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keilagc@outlook.es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mailto:ecologia@elgrullo.gob.mx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../Downloads/Downloads/saray-1060493@hot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mailto:informatica@elgrullo.gob.mx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mailto:juridico@elgrullo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ur_serrano@hotmail.com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uzgado.municipal@elgrullo.gob.mx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mailto:emjm_@hotmail.com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mailto:opelgrullo1821@hotmail.com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mailto:juniormonroyy@hotmailcom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mailto:juniormonroyy@hotmail.com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mailto:prom.economica@elgrullo.gob.mx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hyperlink" Target="mailto:umpcyb_elgrullo@hotmail.com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mailto:registrocivilelgrullo@yahoo.com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hyperlink" Target="mailto:seguridad.publica@elgrullo.gob.mx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uzgado-civico@elgrullo.gob.m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oficialia.mayor.elgrullo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oteblig2@hot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predial.catastro@elgrullo.gob.m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1821proveeduria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ecologia@elgrullo.gob.mx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comunicacionsocial@elgrullo.com.m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ia@elgrull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showGridLines="0" topLeftCell="C1" zoomScale="70" zoomScaleNormal="70" workbookViewId="0">
      <selection activeCell="H69" sqref="H69"/>
    </sheetView>
  </sheetViews>
  <sheetFormatPr baseColWidth="10" defaultRowHeight="15"/>
  <cols>
    <col min="3" max="3" width="17.7109375" customWidth="1"/>
    <col min="4" max="4" width="44" customWidth="1"/>
  </cols>
  <sheetData>
    <row r="1" spans="1:22" ht="23.25">
      <c r="A1" s="424" t="s">
        <v>0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1"/>
    </row>
    <row r="2" spans="1:22" ht="15.75">
      <c r="A2" s="425"/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1"/>
    </row>
    <row r="3" spans="1:22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"/>
    </row>
    <row r="4" spans="1:22">
      <c r="A4" s="426" t="s">
        <v>1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1"/>
    </row>
    <row r="5" spans="1:2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6"/>
    </row>
    <row r="6" spans="1:22" ht="30">
      <c r="A6" s="7"/>
      <c r="B6" s="6"/>
      <c r="C6" s="8" t="s">
        <v>2</v>
      </c>
      <c r="D6" s="427" t="s">
        <v>68</v>
      </c>
      <c r="E6" s="428"/>
      <c r="F6" s="9"/>
      <c r="G6" s="9"/>
      <c r="H6" s="6"/>
      <c r="I6" s="6"/>
      <c r="J6" s="6"/>
      <c r="K6" s="10"/>
      <c r="L6" s="10"/>
      <c r="M6" s="10"/>
      <c r="N6" s="10"/>
      <c r="O6" s="10"/>
      <c r="P6" s="10"/>
      <c r="Q6" s="10"/>
      <c r="R6" s="429" t="s">
        <v>3</v>
      </c>
      <c r="S6" s="430"/>
      <c r="T6" s="13" t="s">
        <v>65</v>
      </c>
      <c r="U6" s="11"/>
      <c r="V6" s="6"/>
    </row>
    <row r="7" spans="1:22" ht="14.25" customHeight="1">
      <c r="A7" s="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1"/>
      <c r="V7" s="6"/>
    </row>
    <row r="8" spans="1:22" ht="28.5" customHeight="1">
      <c r="A8" s="431" t="s">
        <v>4</v>
      </c>
      <c r="B8" s="400"/>
      <c r="C8" s="401"/>
      <c r="D8" s="432" t="s">
        <v>69</v>
      </c>
      <c r="E8" s="433"/>
      <c r="F8" s="433"/>
      <c r="G8" s="434"/>
      <c r="H8" s="12"/>
      <c r="I8" s="435" t="s">
        <v>5</v>
      </c>
      <c r="J8" s="435"/>
      <c r="K8" s="435"/>
      <c r="L8" s="374" t="s">
        <v>70</v>
      </c>
      <c r="M8" s="413"/>
      <c r="N8" s="413"/>
      <c r="O8" s="375"/>
      <c r="P8" s="436" t="s">
        <v>6</v>
      </c>
      <c r="Q8" s="436"/>
      <c r="R8" s="436"/>
      <c r="S8" s="437"/>
      <c r="T8" s="13" t="s">
        <v>65</v>
      </c>
      <c r="U8" s="11"/>
      <c r="V8" s="6"/>
    </row>
    <row r="9" spans="1:22">
      <c r="A9" s="14"/>
      <c r="B9" s="12"/>
      <c r="C9" s="12"/>
      <c r="D9" s="15"/>
      <c r="E9" s="15"/>
      <c r="F9" s="15"/>
      <c r="G9" s="15"/>
      <c r="H9" s="6"/>
      <c r="I9" s="6"/>
      <c r="J9" s="6"/>
      <c r="K9" s="6"/>
      <c r="L9" s="6"/>
      <c r="M9" s="6"/>
      <c r="N9" s="6"/>
      <c r="O9" s="6"/>
      <c r="P9" s="12"/>
      <c r="Q9" s="12"/>
      <c r="R9" s="12"/>
      <c r="S9" s="12"/>
      <c r="T9" s="12"/>
      <c r="U9" s="11"/>
      <c r="V9" s="6"/>
    </row>
    <row r="10" spans="1:22" ht="65.25" customHeight="1">
      <c r="A10" s="14"/>
      <c r="B10" s="12"/>
      <c r="C10" s="16" t="s">
        <v>7</v>
      </c>
      <c r="D10" s="412" t="s">
        <v>66</v>
      </c>
      <c r="E10" s="412"/>
      <c r="F10" s="412"/>
      <c r="G10" s="412"/>
      <c r="H10" s="369" t="s">
        <v>8</v>
      </c>
      <c r="I10" s="369"/>
      <c r="J10" s="369"/>
      <c r="K10" s="374" t="s">
        <v>67</v>
      </c>
      <c r="L10" s="413"/>
      <c r="M10" s="413"/>
      <c r="N10" s="413"/>
      <c r="O10" s="413"/>
      <c r="P10" s="413"/>
      <c r="Q10" s="413"/>
      <c r="R10" s="413"/>
      <c r="S10" s="413"/>
      <c r="T10" s="375"/>
      <c r="U10" s="17"/>
      <c r="V10" s="12"/>
    </row>
    <row r="11" spans="1:22">
      <c r="A11" s="14"/>
      <c r="B11" s="12"/>
      <c r="C11" s="12"/>
      <c r="D11" s="15"/>
      <c r="E11" s="15"/>
      <c r="F11" s="15"/>
      <c r="G11" s="15"/>
      <c r="H11" s="6"/>
      <c r="I11" s="6"/>
      <c r="J11" s="6"/>
      <c r="K11" s="6"/>
      <c r="L11" s="6"/>
      <c r="M11" s="6"/>
      <c r="N11" s="6"/>
      <c r="O11" s="6"/>
      <c r="P11" s="12"/>
      <c r="Q11" s="12"/>
      <c r="R11" s="12"/>
      <c r="S11" s="12"/>
      <c r="T11" s="12"/>
      <c r="U11" s="11"/>
      <c r="V11" s="6"/>
    </row>
    <row r="12" spans="1:22">
      <c r="A12" s="418" t="s">
        <v>9</v>
      </c>
      <c r="B12" s="369"/>
      <c r="C12" s="370"/>
      <c r="D12" s="419" t="s">
        <v>71</v>
      </c>
      <c r="E12" s="419"/>
      <c r="F12" s="419"/>
      <c r="G12" s="419"/>
      <c r="H12" s="419"/>
      <c r="I12" s="419"/>
      <c r="J12" s="419"/>
      <c r="K12" s="419"/>
      <c r="L12" s="419"/>
      <c r="M12" s="12"/>
      <c r="N12" s="12"/>
      <c r="O12" s="12"/>
      <c r="P12" s="12"/>
      <c r="Q12" s="12"/>
      <c r="R12" s="12"/>
      <c r="S12" s="12"/>
      <c r="T12" s="12"/>
      <c r="U12" s="11"/>
      <c r="V12" s="6"/>
    </row>
    <row r="13" spans="1:22">
      <c r="A13" s="18"/>
      <c r="B13" s="19"/>
      <c r="C13" s="19"/>
      <c r="D13" s="20"/>
      <c r="E13" s="20"/>
      <c r="F13" s="20"/>
      <c r="G13" s="20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2"/>
      <c r="V13" s="1"/>
    </row>
    <row r="14" spans="1:22">
      <c r="A14" s="23"/>
      <c r="B14" s="24"/>
      <c r="C14" s="420" t="s">
        <v>10</v>
      </c>
      <c r="D14" s="421" t="s">
        <v>11</v>
      </c>
      <c r="E14" s="422"/>
      <c r="F14" s="421" t="s">
        <v>12</v>
      </c>
      <c r="G14" s="422"/>
      <c r="H14" s="421" t="s">
        <v>13</v>
      </c>
      <c r="I14" s="423"/>
      <c r="J14" s="423"/>
      <c r="K14" s="423"/>
      <c r="L14" s="422"/>
      <c r="M14" s="421" t="s">
        <v>14</v>
      </c>
      <c r="N14" s="423"/>
      <c r="O14" s="423"/>
      <c r="P14" s="423"/>
      <c r="Q14" s="423"/>
      <c r="R14" s="423"/>
      <c r="S14" s="423"/>
      <c r="T14" s="422"/>
      <c r="U14" s="22"/>
      <c r="V14" s="1"/>
    </row>
    <row r="15" spans="1:22" ht="33" customHeight="1">
      <c r="A15" s="25"/>
      <c r="B15" s="1"/>
      <c r="C15" s="420"/>
      <c r="D15" s="412" t="s">
        <v>827</v>
      </c>
      <c r="E15" s="412"/>
      <c r="F15" s="412" t="s">
        <v>77</v>
      </c>
      <c r="G15" s="412"/>
      <c r="H15" s="374">
        <v>3213874444</v>
      </c>
      <c r="I15" s="413"/>
      <c r="J15" s="413"/>
      <c r="K15" s="413"/>
      <c r="L15" s="375"/>
      <c r="M15" s="414" t="s">
        <v>15</v>
      </c>
      <c r="N15" s="413"/>
      <c r="O15" s="413"/>
      <c r="P15" s="413"/>
      <c r="Q15" s="413"/>
      <c r="R15" s="413"/>
      <c r="S15" s="413"/>
      <c r="T15" s="375"/>
      <c r="U15" s="22"/>
      <c r="V15" s="1"/>
    </row>
    <row r="16" spans="1:22">
      <c r="A16" s="26"/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2"/>
      <c r="V16" s="1"/>
    </row>
    <row r="17" spans="1:22">
      <c r="A17" s="415" t="s">
        <v>16</v>
      </c>
      <c r="B17" s="415"/>
      <c r="C17" s="415"/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1"/>
    </row>
    <row r="18" spans="1:22">
      <c r="A18" s="30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2"/>
      <c r="V18" s="1"/>
    </row>
    <row r="19" spans="1:22">
      <c r="A19" s="416" t="s">
        <v>17</v>
      </c>
      <c r="B19" s="356"/>
      <c r="C19" s="357"/>
      <c r="D19" s="381"/>
      <c r="E19" s="417"/>
      <c r="F19" s="417"/>
      <c r="G19" s="417"/>
      <c r="H19" s="417"/>
      <c r="I19" s="417"/>
      <c r="J19" s="417"/>
      <c r="K19" s="417"/>
      <c r="L19" s="417"/>
      <c r="M19" s="382"/>
      <c r="N19" s="12"/>
      <c r="O19" s="12"/>
      <c r="P19" s="21"/>
      <c r="Q19" s="21"/>
      <c r="R19" s="21"/>
      <c r="S19" s="21"/>
      <c r="T19" s="21"/>
      <c r="U19" s="22"/>
      <c r="V19" s="1"/>
    </row>
    <row r="20" spans="1:22">
      <c r="A20" s="33"/>
      <c r="B20" s="34"/>
      <c r="C20" s="34"/>
      <c r="D20" s="15"/>
      <c r="E20" s="15"/>
      <c r="F20" s="15"/>
      <c r="G20" s="12"/>
      <c r="H20" s="12"/>
      <c r="I20" s="12"/>
      <c r="J20" s="12"/>
      <c r="K20" s="12"/>
      <c r="L20" s="12"/>
      <c r="M20" s="12"/>
      <c r="N20" s="12"/>
      <c r="O20" s="12"/>
      <c r="P20" s="21"/>
      <c r="Q20" s="21"/>
      <c r="R20" s="21"/>
      <c r="S20" s="21"/>
      <c r="T20" s="21"/>
      <c r="U20" s="22"/>
      <c r="V20" s="1"/>
    </row>
    <row r="21" spans="1:22">
      <c r="A21" s="394" t="s">
        <v>18</v>
      </c>
      <c r="B21" s="395"/>
      <c r="C21" s="396"/>
      <c r="D21" s="397"/>
      <c r="E21" s="398"/>
      <c r="F21" s="398"/>
      <c r="G21" s="398"/>
      <c r="H21" s="398"/>
      <c r="I21" s="398"/>
      <c r="J21" s="399"/>
      <c r="K21" s="35"/>
      <c r="L21" s="35"/>
      <c r="M21" s="400" t="s">
        <v>19</v>
      </c>
      <c r="N21" s="400"/>
      <c r="O21" s="401"/>
      <c r="P21" s="402">
        <v>1</v>
      </c>
      <c r="Q21" s="403"/>
      <c r="R21" s="403"/>
      <c r="S21" s="403"/>
      <c r="T21" s="404"/>
      <c r="U21" s="36"/>
      <c r="V21" s="37"/>
    </row>
    <row r="22" spans="1:22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40"/>
      <c r="V22" s="1"/>
    </row>
    <row r="23" spans="1:22">
      <c r="A23" s="346" t="s">
        <v>20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46"/>
      <c r="T23" s="346"/>
      <c r="U23" s="346"/>
      <c r="V23" s="41"/>
    </row>
    <row r="24" spans="1:22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4"/>
      <c r="V24" s="21"/>
    </row>
    <row r="25" spans="1:22">
      <c r="A25" s="45"/>
      <c r="B25" s="405" t="s">
        <v>21</v>
      </c>
      <c r="C25" s="406"/>
      <c r="D25" s="405" t="s">
        <v>22</v>
      </c>
      <c r="E25" s="406"/>
      <c r="F25" s="405" t="s">
        <v>23</v>
      </c>
      <c r="G25" s="406"/>
      <c r="H25" s="409" t="s">
        <v>24</v>
      </c>
      <c r="I25" s="410"/>
      <c r="J25" s="410"/>
      <c r="K25" s="410"/>
      <c r="L25" s="410"/>
      <c r="M25" s="410"/>
      <c r="N25" s="410"/>
      <c r="O25" s="410"/>
      <c r="P25" s="410"/>
      <c r="Q25" s="410"/>
      <c r="R25" s="410"/>
      <c r="S25" s="410"/>
      <c r="T25" s="411"/>
      <c r="U25" s="46"/>
      <c r="V25" s="21"/>
    </row>
    <row r="26" spans="1:22">
      <c r="A26" s="45"/>
      <c r="B26" s="407"/>
      <c r="C26" s="408"/>
      <c r="D26" s="407"/>
      <c r="E26" s="408"/>
      <c r="F26" s="407"/>
      <c r="G26" s="408"/>
      <c r="H26" s="47" t="s">
        <v>25</v>
      </c>
      <c r="I26" s="47" t="s">
        <v>26</v>
      </c>
      <c r="J26" s="47" t="s">
        <v>27</v>
      </c>
      <c r="K26" s="47" t="s">
        <v>28</v>
      </c>
      <c r="L26" s="47" t="s">
        <v>29</v>
      </c>
      <c r="M26" s="47" t="s">
        <v>30</v>
      </c>
      <c r="N26" s="47" t="s">
        <v>31</v>
      </c>
      <c r="O26" s="47" t="s">
        <v>32</v>
      </c>
      <c r="P26" s="47" t="s">
        <v>33</v>
      </c>
      <c r="Q26" s="47" t="s">
        <v>34</v>
      </c>
      <c r="R26" s="47" t="s">
        <v>35</v>
      </c>
      <c r="S26" s="47" t="s">
        <v>36</v>
      </c>
      <c r="T26" s="47" t="s">
        <v>37</v>
      </c>
      <c r="U26" s="46"/>
      <c r="V26" s="21"/>
    </row>
    <row r="27" spans="1:22" ht="25.5">
      <c r="A27" s="45"/>
      <c r="B27" s="48" t="s">
        <v>38</v>
      </c>
      <c r="C27" s="49" t="s">
        <v>828</v>
      </c>
      <c r="D27" s="374" t="s">
        <v>39</v>
      </c>
      <c r="E27" s="375"/>
      <c r="F27" s="374">
        <v>120</v>
      </c>
      <c r="G27" s="375"/>
      <c r="H27" s="49">
        <v>10</v>
      </c>
      <c r="I27" s="49">
        <v>10</v>
      </c>
      <c r="J27" s="49">
        <v>10</v>
      </c>
      <c r="K27" s="49">
        <v>10</v>
      </c>
      <c r="L27" s="49">
        <v>10</v>
      </c>
      <c r="M27" s="49">
        <v>10</v>
      </c>
      <c r="N27" s="49">
        <v>10</v>
      </c>
      <c r="O27" s="49">
        <v>10</v>
      </c>
      <c r="P27" s="49">
        <v>10</v>
      </c>
      <c r="Q27" s="49">
        <v>10</v>
      </c>
      <c r="R27" s="49">
        <v>10</v>
      </c>
      <c r="S27" s="49">
        <v>10</v>
      </c>
      <c r="T27" s="50">
        <f>SUM(H27:S27)</f>
        <v>120</v>
      </c>
      <c r="U27" s="46"/>
      <c r="V27" s="21"/>
    </row>
    <row r="28" spans="1:22">
      <c r="A28" s="45"/>
      <c r="B28" s="48" t="s">
        <v>40</v>
      </c>
      <c r="C28" s="51" t="s">
        <v>80</v>
      </c>
      <c r="D28" s="374" t="s">
        <v>818</v>
      </c>
      <c r="E28" s="375"/>
      <c r="F28" s="381">
        <v>600</v>
      </c>
      <c r="G28" s="382"/>
      <c r="H28" s="52">
        <v>50</v>
      </c>
      <c r="I28" s="52">
        <v>50</v>
      </c>
      <c r="J28" s="52">
        <v>50</v>
      </c>
      <c r="K28" s="52">
        <v>50</v>
      </c>
      <c r="L28" s="52">
        <v>50</v>
      </c>
      <c r="M28" s="52">
        <v>50</v>
      </c>
      <c r="N28" s="52">
        <v>50</v>
      </c>
      <c r="O28" s="52">
        <v>50</v>
      </c>
      <c r="P28" s="52">
        <v>50</v>
      </c>
      <c r="Q28" s="52">
        <v>50</v>
      </c>
      <c r="R28" s="52">
        <v>50</v>
      </c>
      <c r="S28" s="52">
        <v>50</v>
      </c>
      <c r="T28" s="50">
        <f>SUM(H28:S28)</f>
        <v>600</v>
      </c>
      <c r="U28" s="46"/>
      <c r="V28" s="21"/>
    </row>
    <row r="29" spans="1:22" ht="25.5">
      <c r="A29" s="45"/>
      <c r="B29" s="48" t="s">
        <v>41</v>
      </c>
      <c r="C29" s="51" t="s">
        <v>81</v>
      </c>
      <c r="D29" s="374"/>
      <c r="E29" s="375"/>
      <c r="F29" s="381">
        <v>12</v>
      </c>
      <c r="G29" s="382"/>
      <c r="H29" s="53">
        <v>1</v>
      </c>
      <c r="I29" s="53">
        <v>1</v>
      </c>
      <c r="J29" s="53">
        <v>1</v>
      </c>
      <c r="K29" s="53">
        <v>1</v>
      </c>
      <c r="L29" s="53">
        <v>1</v>
      </c>
      <c r="M29" s="53">
        <v>1</v>
      </c>
      <c r="N29" s="53">
        <v>1</v>
      </c>
      <c r="O29" s="53">
        <v>1</v>
      </c>
      <c r="P29" s="53">
        <v>1</v>
      </c>
      <c r="Q29" s="53">
        <v>1</v>
      </c>
      <c r="R29" s="53">
        <v>1</v>
      </c>
      <c r="S29" s="53">
        <v>1</v>
      </c>
      <c r="T29" s="50">
        <f>SUM(H29:S29)</f>
        <v>12</v>
      </c>
      <c r="U29" s="46"/>
      <c r="V29" s="21"/>
    </row>
    <row r="30" spans="1:22" ht="25.5">
      <c r="A30" s="45"/>
      <c r="B30" s="48" t="s">
        <v>42</v>
      </c>
      <c r="C30" s="51" t="s">
        <v>829</v>
      </c>
      <c r="D30" s="374"/>
      <c r="E30" s="375"/>
      <c r="F30" s="381">
        <v>12</v>
      </c>
      <c r="G30" s="382"/>
      <c r="H30" s="51">
        <v>1</v>
      </c>
      <c r="I30" s="51">
        <v>1</v>
      </c>
      <c r="J30" s="51">
        <v>1</v>
      </c>
      <c r="K30" s="51">
        <v>1</v>
      </c>
      <c r="L30" s="51">
        <v>1</v>
      </c>
      <c r="M30" s="51">
        <v>1</v>
      </c>
      <c r="N30" s="51">
        <v>1</v>
      </c>
      <c r="O30" s="51">
        <v>1</v>
      </c>
      <c r="P30" s="51">
        <v>1</v>
      </c>
      <c r="Q30" s="51">
        <v>1</v>
      </c>
      <c r="R30" s="51">
        <v>1</v>
      </c>
      <c r="S30" s="51">
        <v>1</v>
      </c>
      <c r="T30" s="50">
        <f t="shared" ref="T30:T32" si="0">SUM(H30:S30)</f>
        <v>12</v>
      </c>
      <c r="U30" s="46"/>
      <c r="V30" s="21"/>
    </row>
    <row r="31" spans="1:22" ht="81.75" customHeight="1">
      <c r="A31" s="45"/>
      <c r="B31" s="48" t="s">
        <v>83</v>
      </c>
      <c r="C31" s="49" t="s">
        <v>64</v>
      </c>
      <c r="D31" s="374" t="s">
        <v>43</v>
      </c>
      <c r="E31" s="375"/>
      <c r="F31" s="374">
        <v>1</v>
      </c>
      <c r="G31" s="375"/>
      <c r="H31" s="49"/>
      <c r="I31" s="49"/>
      <c r="J31" s="53"/>
      <c r="K31" s="49"/>
      <c r="L31" s="49"/>
      <c r="M31" s="50"/>
      <c r="N31" s="50"/>
      <c r="O31" s="50"/>
      <c r="P31" s="50">
        <v>1</v>
      </c>
      <c r="Q31" s="50"/>
      <c r="R31" s="50"/>
      <c r="S31" s="50"/>
      <c r="T31" s="50">
        <f t="shared" si="0"/>
        <v>1</v>
      </c>
      <c r="U31" s="46"/>
      <c r="V31" s="21"/>
    </row>
    <row r="32" spans="1:22" ht="33" customHeight="1">
      <c r="A32" s="45"/>
      <c r="B32" s="48" t="s">
        <v>84</v>
      </c>
      <c r="C32" s="49" t="s">
        <v>825</v>
      </c>
      <c r="D32" s="374" t="s">
        <v>79</v>
      </c>
      <c r="E32" s="375"/>
      <c r="F32" s="381" t="s">
        <v>78</v>
      </c>
      <c r="G32" s="382"/>
      <c r="H32" s="49">
        <v>50</v>
      </c>
      <c r="I32" s="49">
        <v>50</v>
      </c>
      <c r="J32" s="49">
        <v>50</v>
      </c>
      <c r="K32" s="49">
        <v>50</v>
      </c>
      <c r="L32" s="49">
        <v>50</v>
      </c>
      <c r="M32" s="49">
        <v>50</v>
      </c>
      <c r="N32" s="49">
        <v>50</v>
      </c>
      <c r="O32" s="49">
        <v>50</v>
      </c>
      <c r="P32" s="49">
        <v>50</v>
      </c>
      <c r="Q32" s="49">
        <v>50</v>
      </c>
      <c r="R32" s="49">
        <v>50</v>
      </c>
      <c r="S32" s="49">
        <v>50</v>
      </c>
      <c r="T32" s="50">
        <f t="shared" si="0"/>
        <v>600</v>
      </c>
      <c r="U32" s="46"/>
      <c r="V32" s="21"/>
    </row>
    <row r="33" spans="1:22" ht="15.75">
      <c r="A33" s="54"/>
      <c r="B33" s="55"/>
      <c r="C33" s="56"/>
      <c r="D33" s="57"/>
      <c r="E33" s="57"/>
      <c r="F33" s="58"/>
      <c r="G33" s="58"/>
      <c r="H33" s="59"/>
      <c r="I33" s="59"/>
      <c r="J33" s="59"/>
      <c r="K33" s="59"/>
      <c r="L33" s="60"/>
      <c r="M33" s="61"/>
      <c r="N33" s="61"/>
      <c r="O33" s="61"/>
      <c r="P33" s="61"/>
      <c r="Q33" s="61"/>
      <c r="R33" s="61"/>
      <c r="S33" s="61"/>
      <c r="T33" s="61"/>
      <c r="U33" s="62"/>
      <c r="V33" s="21"/>
    </row>
    <row r="34" spans="1:22">
      <c r="A34" s="383" t="s">
        <v>44</v>
      </c>
      <c r="B34" s="383"/>
      <c r="C34" s="383"/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21"/>
    </row>
    <row r="35" spans="1:22">
      <c r="A35" s="63"/>
      <c r="B35" s="64"/>
      <c r="C35" s="43"/>
      <c r="D35" s="65"/>
      <c r="E35" s="65"/>
      <c r="F35" s="65"/>
      <c r="G35" s="65"/>
      <c r="H35" s="65"/>
      <c r="I35" s="65"/>
      <c r="J35" s="65"/>
      <c r="K35" s="65"/>
      <c r="L35" s="65"/>
      <c r="M35" s="43"/>
      <c r="N35" s="43"/>
      <c r="O35" s="43"/>
      <c r="P35" s="43"/>
      <c r="Q35" s="43"/>
      <c r="R35" s="43"/>
      <c r="S35" s="43"/>
      <c r="T35" s="43"/>
      <c r="U35" s="44"/>
      <c r="V35" s="21"/>
    </row>
    <row r="36" spans="1:22">
      <c r="A36" s="45"/>
      <c r="B36" s="66"/>
      <c r="C36" s="384" t="s">
        <v>11</v>
      </c>
      <c r="D36" s="384" t="s">
        <v>45</v>
      </c>
      <c r="E36" s="386" t="s">
        <v>46</v>
      </c>
      <c r="F36" s="387"/>
      <c r="G36" s="390" t="s">
        <v>47</v>
      </c>
      <c r="H36" s="391"/>
      <c r="I36" s="391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46"/>
      <c r="V36" s="21"/>
    </row>
    <row r="37" spans="1:22">
      <c r="A37" s="45"/>
      <c r="B37" s="66"/>
      <c r="C37" s="385"/>
      <c r="D37" s="385"/>
      <c r="E37" s="388"/>
      <c r="F37" s="389"/>
      <c r="G37" s="392" t="s">
        <v>48</v>
      </c>
      <c r="H37" s="392"/>
      <c r="I37" s="392" t="s">
        <v>49</v>
      </c>
      <c r="J37" s="392"/>
      <c r="K37" s="392"/>
      <c r="L37" s="393" t="s">
        <v>50</v>
      </c>
      <c r="M37" s="393"/>
      <c r="N37" s="393"/>
      <c r="O37" s="380" t="s">
        <v>51</v>
      </c>
      <c r="P37" s="380"/>
      <c r="Q37" s="380"/>
      <c r="R37" s="380" t="s">
        <v>52</v>
      </c>
      <c r="S37" s="380"/>
      <c r="T37" s="380"/>
      <c r="U37" s="46"/>
      <c r="V37" s="21"/>
    </row>
    <row r="38" spans="1:22" ht="69" customHeight="1">
      <c r="A38" s="45"/>
      <c r="B38" s="66"/>
      <c r="C38" s="67" t="s">
        <v>53</v>
      </c>
      <c r="D38" s="50"/>
      <c r="E38" s="374" t="s">
        <v>50</v>
      </c>
      <c r="F38" s="375"/>
      <c r="G38" s="376"/>
      <c r="H38" s="376"/>
      <c r="I38" s="376"/>
      <c r="J38" s="376"/>
      <c r="K38" s="376"/>
      <c r="L38" s="376">
        <v>300000</v>
      </c>
      <c r="M38" s="376"/>
      <c r="N38" s="376"/>
      <c r="O38" s="376"/>
      <c r="P38" s="376"/>
      <c r="Q38" s="376"/>
      <c r="R38" s="376">
        <v>300000</v>
      </c>
      <c r="S38" s="376"/>
      <c r="T38" s="376"/>
      <c r="U38" s="46"/>
      <c r="V38" s="21"/>
    </row>
    <row r="39" spans="1:22" ht="48.75" customHeight="1">
      <c r="A39" s="45"/>
      <c r="B39" s="66"/>
      <c r="C39" s="67" t="s">
        <v>72</v>
      </c>
      <c r="D39" s="50"/>
      <c r="E39" s="374" t="s">
        <v>82</v>
      </c>
      <c r="F39" s="375"/>
      <c r="G39" s="377"/>
      <c r="H39" s="378"/>
      <c r="I39" s="377"/>
      <c r="J39" s="379"/>
      <c r="K39" s="378"/>
      <c r="L39" s="377">
        <v>130000</v>
      </c>
      <c r="M39" s="379"/>
      <c r="N39" s="378"/>
      <c r="O39" s="377"/>
      <c r="P39" s="379"/>
      <c r="Q39" s="378"/>
      <c r="R39" s="377">
        <f>SUM(G39:Q39)</f>
        <v>130000</v>
      </c>
      <c r="S39" s="379"/>
      <c r="T39" s="378"/>
      <c r="U39" s="46"/>
      <c r="V39" s="21"/>
    </row>
    <row r="40" spans="1:22" ht="51.75" customHeight="1">
      <c r="A40" s="45"/>
      <c r="B40" s="66"/>
      <c r="C40" s="67" t="s">
        <v>73</v>
      </c>
      <c r="D40" s="50">
        <v>1</v>
      </c>
      <c r="E40" s="374" t="s">
        <v>50</v>
      </c>
      <c r="F40" s="375"/>
      <c r="G40" s="377"/>
      <c r="H40" s="378"/>
      <c r="I40" s="377"/>
      <c r="J40" s="379"/>
      <c r="K40" s="378"/>
      <c r="L40" s="377">
        <v>140000</v>
      </c>
      <c r="M40" s="379"/>
      <c r="N40" s="378"/>
      <c r="O40" s="377"/>
      <c r="P40" s="379"/>
      <c r="Q40" s="378"/>
      <c r="R40" s="377">
        <f>SUM(G40:Q40)</f>
        <v>140000</v>
      </c>
      <c r="S40" s="379"/>
      <c r="T40" s="378"/>
      <c r="U40" s="46"/>
      <c r="V40" s="21"/>
    </row>
    <row r="41" spans="1:22">
      <c r="A41" s="45"/>
      <c r="B41" s="66"/>
      <c r="C41" s="67"/>
      <c r="D41" s="50"/>
      <c r="E41" s="374"/>
      <c r="F41" s="375"/>
      <c r="G41" s="376"/>
      <c r="H41" s="376"/>
      <c r="I41" s="376"/>
      <c r="J41" s="376"/>
      <c r="K41" s="376"/>
      <c r="L41" s="376"/>
      <c r="M41" s="376"/>
      <c r="N41" s="376"/>
      <c r="O41" s="376"/>
      <c r="P41" s="376"/>
      <c r="Q41" s="376"/>
      <c r="R41" s="376"/>
      <c r="S41" s="376"/>
      <c r="T41" s="376"/>
      <c r="U41" s="46"/>
      <c r="V41" s="21"/>
    </row>
    <row r="42" spans="1:22">
      <c r="A42" s="45"/>
      <c r="B42" s="66"/>
      <c r="C42" s="67"/>
      <c r="D42" s="50"/>
      <c r="E42" s="374"/>
      <c r="F42" s="375"/>
      <c r="G42" s="376"/>
      <c r="H42" s="376"/>
      <c r="I42" s="376"/>
      <c r="J42" s="376"/>
      <c r="K42" s="376"/>
      <c r="L42" s="376"/>
      <c r="M42" s="376"/>
      <c r="N42" s="376"/>
      <c r="O42" s="376"/>
      <c r="P42" s="376"/>
      <c r="Q42" s="376"/>
      <c r="R42" s="376"/>
      <c r="S42" s="376"/>
      <c r="T42" s="376"/>
      <c r="U42" s="46"/>
      <c r="V42" s="21"/>
    </row>
    <row r="43" spans="1:22">
      <c r="A43" s="45"/>
      <c r="B43" s="66"/>
      <c r="C43" s="21"/>
      <c r="D43" s="68"/>
      <c r="E43" s="68"/>
      <c r="F43" s="68"/>
      <c r="G43" s="12"/>
      <c r="H43" s="21"/>
      <c r="I43" s="12"/>
      <c r="J43" s="69"/>
      <c r="K43" s="21"/>
      <c r="L43" s="69"/>
      <c r="M43" s="69"/>
      <c r="N43" s="21"/>
      <c r="O43" s="364" t="s">
        <v>37</v>
      </c>
      <c r="P43" s="364"/>
      <c r="Q43" s="365"/>
      <c r="R43" s="366">
        <f>SUM(R38:T42)</f>
        <v>570000</v>
      </c>
      <c r="S43" s="367"/>
      <c r="T43" s="368"/>
      <c r="U43" s="46"/>
      <c r="V43" s="21"/>
    </row>
    <row r="44" spans="1:22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62"/>
      <c r="V44" s="21"/>
    </row>
    <row r="45" spans="1:22">
      <c r="A45" s="346" t="s">
        <v>54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V45" s="21"/>
    </row>
    <row r="46" spans="1:22">
      <c r="A46" s="70"/>
      <c r="B46" s="71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44"/>
      <c r="V46" s="21"/>
    </row>
    <row r="47" spans="1:22">
      <c r="A47" s="45"/>
      <c r="B47" s="21"/>
      <c r="C47" s="21"/>
      <c r="D47" s="21"/>
      <c r="E47" s="21"/>
      <c r="F47" s="21"/>
      <c r="G47" s="21"/>
      <c r="H47" s="21"/>
      <c r="I47" s="21"/>
      <c r="J47" s="16"/>
      <c r="K47" s="16"/>
      <c r="L47" s="16"/>
      <c r="M47" s="16"/>
      <c r="N47" s="16"/>
      <c r="O47" s="73"/>
      <c r="P47" s="73"/>
      <c r="Q47" s="73"/>
      <c r="R47" s="73"/>
      <c r="S47" s="73"/>
      <c r="T47" s="73"/>
      <c r="U47" s="46"/>
      <c r="V47" s="21"/>
    </row>
    <row r="48" spans="1:22">
      <c r="A48" s="45"/>
      <c r="B48" s="21"/>
      <c r="C48" s="21"/>
      <c r="D48" s="369" t="s">
        <v>55</v>
      </c>
      <c r="E48" s="369"/>
      <c r="F48" s="370"/>
      <c r="G48" s="371">
        <f>R43</f>
        <v>570000</v>
      </c>
      <c r="H48" s="372"/>
      <c r="I48" s="372"/>
      <c r="J48" s="372"/>
      <c r="K48" s="373"/>
      <c r="L48" s="21"/>
      <c r="M48" s="21"/>
      <c r="N48" s="21"/>
      <c r="O48" s="21"/>
      <c r="P48" s="21"/>
      <c r="Q48" s="21"/>
      <c r="R48" s="21"/>
      <c r="S48" s="21"/>
      <c r="T48" s="21"/>
      <c r="U48" s="46"/>
      <c r="V48" s="21"/>
    </row>
    <row r="49" spans="1:22">
      <c r="A49" s="45"/>
      <c r="B49" s="21"/>
      <c r="C49" s="21"/>
      <c r="D49" s="21"/>
      <c r="E49" s="21"/>
      <c r="F49" s="21"/>
      <c r="G49" s="21"/>
      <c r="H49" s="21"/>
      <c r="I49" s="21"/>
      <c r="J49" s="16"/>
      <c r="K49" s="16"/>
      <c r="L49" s="16"/>
      <c r="M49" s="16"/>
      <c r="N49" s="16"/>
      <c r="O49" s="73"/>
      <c r="P49" s="73"/>
      <c r="Q49" s="73"/>
      <c r="R49" s="73"/>
      <c r="S49" s="73"/>
      <c r="T49" s="73"/>
      <c r="U49" s="46"/>
      <c r="V49" s="21"/>
    </row>
    <row r="50" spans="1:22">
      <c r="A50" s="45"/>
      <c r="B50" s="21"/>
      <c r="C50" s="21"/>
      <c r="D50" s="369" t="s">
        <v>56</v>
      </c>
      <c r="E50" s="369"/>
      <c r="F50" s="370"/>
      <c r="G50" s="371"/>
      <c r="H50" s="372"/>
      <c r="I50" s="372"/>
      <c r="J50" s="372"/>
      <c r="K50" s="373"/>
      <c r="L50" s="21"/>
      <c r="M50" s="21"/>
      <c r="N50" s="21"/>
      <c r="O50" s="21"/>
      <c r="P50" s="21"/>
      <c r="Q50" s="21"/>
      <c r="R50" s="21"/>
      <c r="S50" s="21"/>
      <c r="T50" s="21"/>
      <c r="U50" s="46"/>
      <c r="V50" s="21"/>
    </row>
    <row r="51" spans="1:22">
      <c r="A51" s="45"/>
      <c r="B51" s="21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46"/>
      <c r="V51" s="21"/>
    </row>
    <row r="52" spans="1:22">
      <c r="A52" s="45"/>
      <c r="B52" s="21"/>
      <c r="C52" s="74"/>
      <c r="D52" s="351" t="s">
        <v>57</v>
      </c>
      <c r="E52" s="351"/>
      <c r="F52" s="352"/>
      <c r="G52" s="353">
        <f>SUM(G48+G50)</f>
        <v>570000</v>
      </c>
      <c r="H52" s="354"/>
      <c r="I52" s="354"/>
      <c r="J52" s="354"/>
      <c r="K52" s="355"/>
      <c r="L52" s="74"/>
      <c r="M52" s="74"/>
      <c r="N52" s="74"/>
      <c r="O52" s="74"/>
      <c r="P52" s="74"/>
      <c r="Q52" s="74"/>
      <c r="R52" s="74"/>
      <c r="S52" s="74"/>
      <c r="T52" s="74"/>
      <c r="U52" s="46"/>
      <c r="V52" s="21"/>
    </row>
    <row r="53" spans="1:22">
      <c r="A53" s="45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46"/>
      <c r="V53" s="21"/>
    </row>
    <row r="54" spans="1:22">
      <c r="A54" s="45"/>
      <c r="B54" s="21"/>
      <c r="C54" s="21"/>
      <c r="D54" s="21"/>
      <c r="E54" s="356" t="s">
        <v>58</v>
      </c>
      <c r="F54" s="357"/>
      <c r="G54" s="358">
        <v>44197</v>
      </c>
      <c r="H54" s="359"/>
      <c r="I54" s="360"/>
      <c r="J54" s="21"/>
      <c r="K54" s="21"/>
      <c r="L54" s="361" t="s">
        <v>59</v>
      </c>
      <c r="M54" s="361"/>
      <c r="N54" s="361"/>
      <c r="O54" s="362"/>
      <c r="P54" s="363">
        <v>44561</v>
      </c>
      <c r="Q54" s="363"/>
      <c r="R54" s="363"/>
      <c r="S54" s="363"/>
      <c r="T54" s="21"/>
      <c r="U54" s="46"/>
      <c r="V54" s="21"/>
    </row>
    <row r="55" spans="1:22">
      <c r="A55" s="45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46"/>
      <c r="V55" s="21"/>
    </row>
    <row r="56" spans="1:22">
      <c r="A56" s="3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62"/>
      <c r="V56" s="21"/>
    </row>
    <row r="57" spans="1:22">
      <c r="A57" s="346" t="s">
        <v>60</v>
      </c>
      <c r="B57" s="346"/>
      <c r="C57" s="346"/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  <c r="O57" s="346"/>
      <c r="P57" s="346"/>
      <c r="Q57" s="346"/>
      <c r="R57" s="346"/>
      <c r="S57" s="346"/>
      <c r="T57" s="346"/>
      <c r="U57" s="346"/>
      <c r="V57" s="21"/>
    </row>
    <row r="58" spans="1:22">
      <c r="A58" s="30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44"/>
      <c r="V58" s="21"/>
    </row>
    <row r="59" spans="1:22">
      <c r="A59" s="75"/>
      <c r="B59" s="74"/>
      <c r="C59" s="74"/>
      <c r="D59" s="334"/>
      <c r="E59" s="347" t="s">
        <v>61</v>
      </c>
      <c r="F59" s="347"/>
      <c r="G59" s="347"/>
      <c r="H59" s="348"/>
      <c r="I59" s="349" t="s">
        <v>62</v>
      </c>
      <c r="J59" s="347"/>
      <c r="K59" s="347"/>
      <c r="L59" s="347"/>
      <c r="M59" s="348"/>
      <c r="N59" s="349" t="s">
        <v>63</v>
      </c>
      <c r="O59" s="347"/>
      <c r="P59" s="347"/>
      <c r="Q59" s="347"/>
      <c r="R59" s="347"/>
      <c r="S59" s="21"/>
      <c r="T59" s="21"/>
      <c r="U59" s="22"/>
      <c r="V59" s="1"/>
    </row>
    <row r="60" spans="1:22" ht="36" customHeight="1">
      <c r="A60" s="45"/>
      <c r="B60" s="21"/>
      <c r="C60" s="21"/>
      <c r="D60" s="21"/>
      <c r="E60" s="350"/>
      <c r="F60" s="350"/>
      <c r="G60" s="350"/>
      <c r="H60" s="350"/>
      <c r="I60" s="350"/>
      <c r="J60" s="350"/>
      <c r="K60" s="350"/>
      <c r="L60" s="350"/>
      <c r="M60" s="350"/>
      <c r="N60" s="350"/>
      <c r="O60" s="350"/>
      <c r="P60" s="350"/>
      <c r="Q60" s="350"/>
      <c r="R60" s="350"/>
      <c r="S60" s="21"/>
      <c r="T60" s="21"/>
      <c r="U60" s="22"/>
      <c r="V60" s="1"/>
    </row>
    <row r="61" spans="1:22" ht="53.25" customHeight="1">
      <c r="A61" s="45"/>
      <c r="B61" s="21"/>
      <c r="C61" s="21"/>
      <c r="D61" s="77"/>
      <c r="E61" s="345" t="s">
        <v>76</v>
      </c>
      <c r="F61" s="345"/>
      <c r="G61" s="345"/>
      <c r="H61" s="345"/>
      <c r="I61" s="345" t="s">
        <v>75</v>
      </c>
      <c r="J61" s="345"/>
      <c r="K61" s="345"/>
      <c r="L61" s="345"/>
      <c r="M61" s="345"/>
      <c r="N61" s="345" t="s">
        <v>826</v>
      </c>
      <c r="O61" s="345"/>
      <c r="P61" s="345"/>
      <c r="Q61" s="345"/>
      <c r="R61" s="345"/>
      <c r="S61" s="21"/>
      <c r="T61" s="21"/>
      <c r="U61" s="22"/>
      <c r="V61" s="1"/>
    </row>
    <row r="62" spans="1:22">
      <c r="A62" s="26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40"/>
      <c r="V62" s="1"/>
    </row>
  </sheetData>
  <mergeCells count="111">
    <mergeCell ref="A1:U1"/>
    <mergeCell ref="A2:U2"/>
    <mergeCell ref="A4:U4"/>
    <mergeCell ref="D6:E6"/>
    <mergeCell ref="R6:S6"/>
    <mergeCell ref="A8:C8"/>
    <mergeCell ref="D8:G8"/>
    <mergeCell ref="I8:K8"/>
    <mergeCell ref="L8:O8"/>
    <mergeCell ref="P8:S8"/>
    <mergeCell ref="D15:E15"/>
    <mergeCell ref="F15:G15"/>
    <mergeCell ref="H15:L15"/>
    <mergeCell ref="M15:T15"/>
    <mergeCell ref="A17:U17"/>
    <mergeCell ref="A19:C19"/>
    <mergeCell ref="D19:M19"/>
    <mergeCell ref="D10:G10"/>
    <mergeCell ref="H10:J10"/>
    <mergeCell ref="K10:T10"/>
    <mergeCell ref="A12:C12"/>
    <mergeCell ref="D12:L12"/>
    <mergeCell ref="C14:C15"/>
    <mergeCell ref="D14:E14"/>
    <mergeCell ref="F14:G14"/>
    <mergeCell ref="H14:L14"/>
    <mergeCell ref="M14:T14"/>
    <mergeCell ref="A21:C21"/>
    <mergeCell ref="D21:J21"/>
    <mergeCell ref="M21:O21"/>
    <mergeCell ref="P21:T21"/>
    <mergeCell ref="A23:U23"/>
    <mergeCell ref="B25:C26"/>
    <mergeCell ref="D25:E26"/>
    <mergeCell ref="F25:G26"/>
    <mergeCell ref="H25:T25"/>
    <mergeCell ref="D30:E30"/>
    <mergeCell ref="F30:G30"/>
    <mergeCell ref="D31:E31"/>
    <mergeCell ref="F31:G31"/>
    <mergeCell ref="D27:E27"/>
    <mergeCell ref="F27:G27"/>
    <mergeCell ref="D28:E28"/>
    <mergeCell ref="F28:G28"/>
    <mergeCell ref="D29:E29"/>
    <mergeCell ref="F29:G29"/>
    <mergeCell ref="O37:Q37"/>
    <mergeCell ref="R37:T37"/>
    <mergeCell ref="E38:F38"/>
    <mergeCell ref="G38:H38"/>
    <mergeCell ref="I38:K38"/>
    <mergeCell ref="L38:N38"/>
    <mergeCell ref="O38:Q38"/>
    <mergeCell ref="R38:T38"/>
    <mergeCell ref="D32:E32"/>
    <mergeCell ref="F32:G32"/>
    <mergeCell ref="A34:U34"/>
    <mergeCell ref="C36:C37"/>
    <mergeCell ref="D36:D37"/>
    <mergeCell ref="E36:F37"/>
    <mergeCell ref="G36:T36"/>
    <mergeCell ref="G37:H37"/>
    <mergeCell ref="I37:K37"/>
    <mergeCell ref="L37:N37"/>
    <mergeCell ref="E40:F40"/>
    <mergeCell ref="G40:H40"/>
    <mergeCell ref="I40:K40"/>
    <mergeCell ref="L40:N40"/>
    <mergeCell ref="O40:Q40"/>
    <mergeCell ref="R40:T40"/>
    <mergeCell ref="E39:F39"/>
    <mergeCell ref="G39:H39"/>
    <mergeCell ref="I39:K39"/>
    <mergeCell ref="L39:N39"/>
    <mergeCell ref="O39:Q39"/>
    <mergeCell ref="R39:T39"/>
    <mergeCell ref="E42:F42"/>
    <mergeCell ref="G42:H42"/>
    <mergeCell ref="I42:K42"/>
    <mergeCell ref="L42:N42"/>
    <mergeCell ref="O42:Q42"/>
    <mergeCell ref="R42:T42"/>
    <mergeCell ref="E41:F41"/>
    <mergeCell ref="G41:H41"/>
    <mergeCell ref="I41:K41"/>
    <mergeCell ref="L41:N41"/>
    <mergeCell ref="O41:Q41"/>
    <mergeCell ref="R41:T41"/>
    <mergeCell ref="D52:F52"/>
    <mergeCell ref="G52:K52"/>
    <mergeCell ref="E54:F54"/>
    <mergeCell ref="G54:I54"/>
    <mergeCell ref="L54:O54"/>
    <mergeCell ref="P54:S54"/>
    <mergeCell ref="O43:Q43"/>
    <mergeCell ref="R43:T43"/>
    <mergeCell ref="A45:U45"/>
    <mergeCell ref="D48:F48"/>
    <mergeCell ref="G48:K48"/>
    <mergeCell ref="D50:F50"/>
    <mergeCell ref="G50:K50"/>
    <mergeCell ref="E61:H61"/>
    <mergeCell ref="I61:M61"/>
    <mergeCell ref="N61:R61"/>
    <mergeCell ref="A57:U57"/>
    <mergeCell ref="E59:H59"/>
    <mergeCell ref="I59:M59"/>
    <mergeCell ref="N59:R59"/>
    <mergeCell ref="E60:H60"/>
    <mergeCell ref="I60:M60"/>
    <mergeCell ref="N60:R60"/>
  </mergeCells>
  <hyperlinks>
    <hyperlink ref="M15" r:id="rId1"/>
  </hyperlinks>
  <pageMargins left="0.7" right="0.7" top="0.75" bottom="0.75" header="0.3" footer="0.3"/>
  <pageSetup orientation="portrait" horizontalDpi="300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3"/>
  <sheetViews>
    <sheetView showGridLines="0" topLeftCell="F61" workbookViewId="0">
      <selection activeCell="G77" sqref="G77"/>
    </sheetView>
  </sheetViews>
  <sheetFormatPr baseColWidth="10" defaultRowHeight="15"/>
  <cols>
    <col min="4" max="4" width="13.7109375" customWidth="1"/>
    <col min="5" max="5" width="32.28515625" customWidth="1"/>
    <col min="8" max="8" width="15.7109375" customWidth="1"/>
  </cols>
  <sheetData>
    <row r="1" spans="1:2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3.25">
      <c r="A2" s="1"/>
      <c r="B2" s="424" t="s">
        <v>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</row>
    <row r="3" spans="1:22" ht="15.75">
      <c r="A3" s="1"/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</row>
    <row r="4" spans="1:22" ht="15.7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>
      <c r="A5" s="1"/>
      <c r="B5" s="426" t="s">
        <v>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</row>
    <row r="6" spans="1:22">
      <c r="A6" s="6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ht="30">
      <c r="A7" s="6"/>
      <c r="B7" s="7"/>
      <c r="C7" s="6"/>
      <c r="D7" s="8" t="s">
        <v>2</v>
      </c>
      <c r="E7" s="427">
        <v>44132</v>
      </c>
      <c r="F7" s="428"/>
      <c r="G7" s="9"/>
      <c r="H7" s="9"/>
      <c r="I7" s="6"/>
      <c r="J7" s="6"/>
      <c r="K7" s="6"/>
      <c r="L7" s="10"/>
      <c r="M7" s="10"/>
      <c r="N7" s="10"/>
      <c r="O7" s="10"/>
      <c r="P7" s="10"/>
      <c r="Q7" s="10"/>
      <c r="R7" s="10"/>
      <c r="S7" s="429" t="s">
        <v>3</v>
      </c>
      <c r="T7" s="430"/>
      <c r="U7" s="13" t="s">
        <v>65</v>
      </c>
      <c r="V7" s="11"/>
    </row>
    <row r="8" spans="1:22">
      <c r="A8" s="6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11"/>
    </row>
    <row r="9" spans="1:22" ht="26.25" customHeight="1">
      <c r="A9" s="6"/>
      <c r="B9" s="431" t="s">
        <v>4</v>
      </c>
      <c r="C9" s="400"/>
      <c r="D9" s="401"/>
      <c r="E9" s="432" t="s">
        <v>297</v>
      </c>
      <c r="F9" s="433"/>
      <c r="G9" s="433"/>
      <c r="H9" s="434"/>
      <c r="I9" s="12"/>
      <c r="J9" s="435" t="s">
        <v>5</v>
      </c>
      <c r="K9" s="435"/>
      <c r="L9" s="435"/>
      <c r="M9" s="519" t="s">
        <v>298</v>
      </c>
      <c r="N9" s="520"/>
      <c r="O9" s="520"/>
      <c r="P9" s="521"/>
      <c r="Q9" s="436" t="s">
        <v>6</v>
      </c>
      <c r="R9" s="436"/>
      <c r="S9" s="436"/>
      <c r="T9" s="437"/>
      <c r="U9" s="13" t="s">
        <v>65</v>
      </c>
      <c r="V9" s="11"/>
    </row>
    <row r="10" spans="1:22">
      <c r="A10" s="6"/>
      <c r="B10" s="14"/>
      <c r="C10" s="12"/>
      <c r="D10" s="12"/>
      <c r="E10" s="15"/>
      <c r="F10" s="15"/>
      <c r="G10" s="15"/>
      <c r="H10" s="15"/>
      <c r="I10" s="6"/>
      <c r="J10" s="6"/>
      <c r="K10" s="6"/>
      <c r="L10" s="6"/>
      <c r="M10" s="6"/>
      <c r="N10" s="6"/>
      <c r="O10" s="6"/>
      <c r="P10" s="6"/>
      <c r="Q10" s="12"/>
      <c r="R10" s="12"/>
      <c r="S10" s="12"/>
      <c r="T10" s="12"/>
      <c r="U10" s="12"/>
      <c r="V10" s="11"/>
    </row>
    <row r="11" spans="1:22" ht="32.25" customHeight="1">
      <c r="A11" s="12"/>
      <c r="B11" s="14"/>
      <c r="C11" s="12"/>
      <c r="D11" s="16" t="s">
        <v>7</v>
      </c>
      <c r="E11" s="519" t="s">
        <v>875</v>
      </c>
      <c r="F11" s="520"/>
      <c r="G11" s="520"/>
      <c r="H11" s="521"/>
      <c r="I11" s="369" t="s">
        <v>8</v>
      </c>
      <c r="J11" s="369"/>
      <c r="K11" s="369"/>
      <c r="L11" s="519" t="s">
        <v>299</v>
      </c>
      <c r="M11" s="520"/>
      <c r="N11" s="520"/>
      <c r="O11" s="520"/>
      <c r="P11" s="520"/>
      <c r="Q11" s="520"/>
      <c r="R11" s="520"/>
      <c r="S11" s="520"/>
      <c r="T11" s="520"/>
      <c r="U11" s="521"/>
      <c r="V11" s="17"/>
    </row>
    <row r="12" spans="1:22">
      <c r="A12" s="6"/>
      <c r="B12" s="14"/>
      <c r="C12" s="12"/>
      <c r="D12" s="12"/>
      <c r="E12" s="15"/>
      <c r="F12" s="15"/>
      <c r="G12" s="15"/>
      <c r="H12" s="15"/>
      <c r="I12" s="6"/>
      <c r="J12" s="6"/>
      <c r="K12" s="6"/>
      <c r="L12" s="6"/>
      <c r="M12" s="6"/>
      <c r="N12" s="6"/>
      <c r="O12" s="6"/>
      <c r="P12" s="6"/>
      <c r="Q12" s="12"/>
      <c r="R12" s="12"/>
      <c r="S12" s="12"/>
      <c r="T12" s="12"/>
      <c r="U12" s="12"/>
      <c r="V12" s="11"/>
    </row>
    <row r="13" spans="1:22">
      <c r="A13" s="6"/>
      <c r="B13" s="418" t="s">
        <v>9</v>
      </c>
      <c r="C13" s="369"/>
      <c r="D13" s="370"/>
      <c r="E13" s="519" t="s">
        <v>297</v>
      </c>
      <c r="F13" s="520"/>
      <c r="G13" s="520"/>
      <c r="H13" s="520"/>
      <c r="I13" s="520"/>
      <c r="J13" s="520"/>
      <c r="K13" s="520"/>
      <c r="L13" s="520"/>
      <c r="M13" s="521"/>
      <c r="N13" s="12"/>
      <c r="O13" s="12"/>
      <c r="P13" s="12"/>
      <c r="Q13" s="12"/>
      <c r="R13" s="12"/>
      <c r="S13" s="12"/>
      <c r="T13" s="12"/>
      <c r="U13" s="12"/>
      <c r="V13" s="11"/>
    </row>
    <row r="14" spans="1:22">
      <c r="A14" s="1"/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>
      <c r="A15" s="1"/>
      <c r="B15" s="23"/>
      <c r="C15" s="24"/>
      <c r="D15" s="420" t="s">
        <v>10</v>
      </c>
      <c r="E15" s="421" t="s">
        <v>11</v>
      </c>
      <c r="F15" s="422"/>
      <c r="G15" s="421" t="s">
        <v>12</v>
      </c>
      <c r="H15" s="422"/>
      <c r="I15" s="421" t="s">
        <v>13</v>
      </c>
      <c r="J15" s="423"/>
      <c r="K15" s="423"/>
      <c r="L15" s="423"/>
      <c r="M15" s="422"/>
      <c r="N15" s="421" t="s">
        <v>14</v>
      </c>
      <c r="O15" s="423"/>
      <c r="P15" s="423"/>
      <c r="Q15" s="423"/>
      <c r="R15" s="423"/>
      <c r="S15" s="423"/>
      <c r="T15" s="423"/>
      <c r="U15" s="422"/>
      <c r="V15" s="22"/>
    </row>
    <row r="16" spans="1:22">
      <c r="A16" s="1"/>
      <c r="B16" s="25"/>
      <c r="C16" s="1"/>
      <c r="D16" s="420"/>
      <c r="E16" s="519" t="s">
        <v>300</v>
      </c>
      <c r="F16" s="521"/>
      <c r="G16" s="519" t="s">
        <v>301</v>
      </c>
      <c r="H16" s="521"/>
      <c r="I16" s="374" t="s">
        <v>302</v>
      </c>
      <c r="J16" s="413"/>
      <c r="K16" s="413"/>
      <c r="L16" s="413"/>
      <c r="M16" s="375"/>
      <c r="N16" s="479" t="s">
        <v>303</v>
      </c>
      <c r="O16" s="413"/>
      <c r="P16" s="413"/>
      <c r="Q16" s="413"/>
      <c r="R16" s="413"/>
      <c r="S16" s="413"/>
      <c r="T16" s="413"/>
      <c r="U16" s="375"/>
      <c r="V16" s="22"/>
    </row>
    <row r="17" spans="1:22">
      <c r="A17" s="1"/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1:22">
      <c r="A18" s="1"/>
      <c r="B18" s="415" t="s">
        <v>16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1:22">
      <c r="A19" s="1"/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1:22">
      <c r="A20" s="1"/>
      <c r="B20" s="416" t="s">
        <v>17</v>
      </c>
      <c r="C20" s="356"/>
      <c r="D20" s="357"/>
      <c r="E20" s="573" t="s">
        <v>304</v>
      </c>
      <c r="F20" s="574"/>
      <c r="G20" s="574"/>
      <c r="H20" s="574"/>
      <c r="I20" s="574"/>
      <c r="J20" s="574"/>
      <c r="K20" s="574"/>
      <c r="L20" s="574"/>
      <c r="M20" s="574"/>
      <c r="N20" s="575"/>
      <c r="O20" s="12"/>
      <c r="P20" s="12"/>
      <c r="Q20" s="21"/>
      <c r="R20" s="21"/>
      <c r="S20" s="21"/>
      <c r="T20" s="21"/>
      <c r="U20" s="21"/>
      <c r="V20" s="22"/>
    </row>
    <row r="21" spans="1:22">
      <c r="A21" s="1"/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1:22">
      <c r="A22" s="37"/>
      <c r="B22" s="394" t="s">
        <v>18</v>
      </c>
      <c r="C22" s="395"/>
      <c r="D22" s="396"/>
      <c r="E22" s="519" t="s">
        <v>305</v>
      </c>
      <c r="F22" s="520"/>
      <c r="G22" s="520"/>
      <c r="H22" s="520"/>
      <c r="I22" s="520"/>
      <c r="J22" s="520"/>
      <c r="K22" s="521"/>
      <c r="L22" s="35"/>
      <c r="M22" s="35"/>
      <c r="N22" s="400" t="s">
        <v>19</v>
      </c>
      <c r="O22" s="400"/>
      <c r="P22" s="401"/>
      <c r="Q22" s="519" t="s">
        <v>306</v>
      </c>
      <c r="R22" s="520"/>
      <c r="S22" s="520"/>
      <c r="T22" s="520"/>
      <c r="U22" s="521"/>
      <c r="V22" s="36"/>
    </row>
    <row r="23" spans="1:22">
      <c r="A23" s="1"/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1:22">
      <c r="A24" s="41"/>
      <c r="B24" s="346" t="s">
        <v>20</v>
      </c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  <c r="V24" s="346"/>
    </row>
    <row r="25" spans="1:22">
      <c r="A25" s="21"/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1:22">
      <c r="A26" s="21"/>
      <c r="B26" s="45"/>
      <c r="C26" s="405" t="s">
        <v>21</v>
      </c>
      <c r="D26" s="406"/>
      <c r="E26" s="405" t="s">
        <v>22</v>
      </c>
      <c r="F26" s="406"/>
      <c r="G26" s="405" t="s">
        <v>23</v>
      </c>
      <c r="H26" s="406"/>
      <c r="I26" s="409" t="s">
        <v>24</v>
      </c>
      <c r="J26" s="410"/>
      <c r="K26" s="410"/>
      <c r="L26" s="410"/>
      <c r="M26" s="410"/>
      <c r="N26" s="410"/>
      <c r="O26" s="410"/>
      <c r="P26" s="410"/>
      <c r="Q26" s="410"/>
      <c r="R26" s="410"/>
      <c r="S26" s="410"/>
      <c r="T26" s="410"/>
      <c r="U26" s="411"/>
      <c r="V26" s="46"/>
    </row>
    <row r="27" spans="1:22">
      <c r="A27" s="21"/>
      <c r="B27" s="45"/>
      <c r="C27" s="407"/>
      <c r="D27" s="408"/>
      <c r="E27" s="407"/>
      <c r="F27" s="408"/>
      <c r="G27" s="407"/>
      <c r="H27" s="408"/>
      <c r="I27" s="47" t="s">
        <v>25</v>
      </c>
      <c r="J27" s="47" t="s">
        <v>26</v>
      </c>
      <c r="K27" s="47" t="s">
        <v>27</v>
      </c>
      <c r="L27" s="47" t="s">
        <v>28</v>
      </c>
      <c r="M27" s="47" t="s">
        <v>29</v>
      </c>
      <c r="N27" s="47" t="s">
        <v>30</v>
      </c>
      <c r="O27" s="47" t="s">
        <v>31</v>
      </c>
      <c r="P27" s="47" t="s">
        <v>32</v>
      </c>
      <c r="Q27" s="47" t="s">
        <v>33</v>
      </c>
      <c r="R27" s="47" t="s">
        <v>34</v>
      </c>
      <c r="S27" s="47" t="s">
        <v>35</v>
      </c>
      <c r="T27" s="47" t="s">
        <v>36</v>
      </c>
      <c r="U27" s="47" t="s">
        <v>37</v>
      </c>
      <c r="V27" s="46"/>
    </row>
    <row r="28" spans="1:22" ht="51">
      <c r="A28" s="21"/>
      <c r="B28" s="45"/>
      <c r="C28" s="48" t="s">
        <v>38</v>
      </c>
      <c r="D28" s="86" t="s">
        <v>307</v>
      </c>
      <c r="E28" s="374" t="s">
        <v>308</v>
      </c>
      <c r="F28" s="375"/>
      <c r="G28" s="374">
        <v>1</v>
      </c>
      <c r="H28" s="375"/>
      <c r="I28" s="49" t="s">
        <v>154</v>
      </c>
      <c r="J28" s="49"/>
      <c r="K28" s="49"/>
      <c r="L28" s="49"/>
      <c r="M28" s="49"/>
      <c r="N28" s="50"/>
      <c r="O28" s="50"/>
      <c r="P28" s="50"/>
      <c r="Q28" s="50"/>
      <c r="R28" s="50"/>
      <c r="S28" s="50"/>
      <c r="T28" s="50"/>
      <c r="U28" s="50"/>
      <c r="V28" s="46"/>
    </row>
    <row r="29" spans="1:22" ht="38.25">
      <c r="A29" s="21"/>
      <c r="B29" s="45"/>
      <c r="C29" s="48" t="s">
        <v>40</v>
      </c>
      <c r="D29" s="86" t="s">
        <v>309</v>
      </c>
      <c r="E29" s="381" t="s">
        <v>310</v>
      </c>
      <c r="F29" s="382"/>
      <c r="G29" s="374">
        <v>1</v>
      </c>
      <c r="H29" s="375"/>
      <c r="I29" s="49"/>
      <c r="J29" s="49" t="s">
        <v>154</v>
      </c>
      <c r="K29" s="49"/>
      <c r="L29" s="49"/>
      <c r="M29" s="49"/>
      <c r="N29" s="50"/>
      <c r="O29" s="50"/>
      <c r="P29" s="50"/>
      <c r="Q29" s="50"/>
      <c r="R29" s="50"/>
      <c r="S29" s="50"/>
      <c r="T29" s="50"/>
      <c r="U29" s="50"/>
      <c r="V29" s="46"/>
    </row>
    <row r="30" spans="1:22" ht="25.5">
      <c r="A30" s="21"/>
      <c r="B30" s="45"/>
      <c r="C30" s="48" t="s">
        <v>40</v>
      </c>
      <c r="D30" s="86" t="s">
        <v>311</v>
      </c>
      <c r="E30" s="381" t="s">
        <v>310</v>
      </c>
      <c r="F30" s="382"/>
      <c r="G30" s="381">
        <v>9</v>
      </c>
      <c r="H30" s="382"/>
      <c r="I30" s="53" t="s">
        <v>154</v>
      </c>
      <c r="J30" s="53"/>
      <c r="K30" s="49" t="s">
        <v>154</v>
      </c>
      <c r="L30" s="49" t="s">
        <v>154</v>
      </c>
      <c r="M30" s="49" t="s">
        <v>154</v>
      </c>
      <c r="N30" s="50" t="s">
        <v>154</v>
      </c>
      <c r="O30" s="50" t="s">
        <v>154</v>
      </c>
      <c r="P30" s="50" t="s">
        <v>154</v>
      </c>
      <c r="Q30" s="145"/>
      <c r="R30" s="50" t="s">
        <v>154</v>
      </c>
      <c r="S30" s="50" t="s">
        <v>154</v>
      </c>
      <c r="T30" s="50"/>
      <c r="U30" s="50"/>
      <c r="V30" s="46"/>
    </row>
    <row r="31" spans="1:22">
      <c r="A31" s="21"/>
      <c r="B31" s="45"/>
      <c r="C31" s="48" t="s">
        <v>41</v>
      </c>
      <c r="D31" s="86" t="s">
        <v>312</v>
      </c>
      <c r="E31" s="374" t="s">
        <v>310</v>
      </c>
      <c r="F31" s="375"/>
      <c r="G31" s="381">
        <v>2</v>
      </c>
      <c r="H31" s="382"/>
      <c r="I31" s="53"/>
      <c r="J31" s="53"/>
      <c r="K31" s="53"/>
      <c r="L31" s="53" t="s">
        <v>154</v>
      </c>
      <c r="M31" s="53" t="s">
        <v>154</v>
      </c>
      <c r="N31" s="53"/>
      <c r="O31" s="53"/>
      <c r="P31" s="53"/>
      <c r="Q31" s="53"/>
      <c r="R31" s="53"/>
      <c r="S31" s="53"/>
      <c r="T31" s="53"/>
      <c r="U31" s="50"/>
      <c r="V31" s="46"/>
    </row>
    <row r="32" spans="1:22">
      <c r="A32" s="21"/>
      <c r="B32" s="45"/>
      <c r="C32" s="48" t="s">
        <v>42</v>
      </c>
      <c r="D32" s="86" t="s">
        <v>313</v>
      </c>
      <c r="E32" s="374" t="s">
        <v>310</v>
      </c>
      <c r="F32" s="375"/>
      <c r="G32" s="381">
        <v>1</v>
      </c>
      <c r="H32" s="382"/>
      <c r="I32" s="51"/>
      <c r="J32" s="49"/>
      <c r="K32" s="53"/>
      <c r="L32" s="49"/>
      <c r="M32" s="49"/>
      <c r="N32" s="50"/>
      <c r="O32" s="50"/>
      <c r="P32" s="50"/>
      <c r="Q32" s="50" t="s">
        <v>154</v>
      </c>
      <c r="R32" s="50"/>
      <c r="S32" s="50"/>
      <c r="T32" s="132"/>
      <c r="U32" s="132"/>
      <c r="V32" s="46"/>
    </row>
    <row r="33" spans="1:22" ht="25.5">
      <c r="A33" s="21"/>
      <c r="B33" s="45"/>
      <c r="C33" s="48" t="s">
        <v>102</v>
      </c>
      <c r="D33" s="86" t="s">
        <v>314</v>
      </c>
      <c r="E33" s="374" t="s">
        <v>315</v>
      </c>
      <c r="F33" s="375"/>
      <c r="G33" s="374">
        <v>2</v>
      </c>
      <c r="H33" s="375"/>
      <c r="I33" s="49"/>
      <c r="J33" s="49"/>
      <c r="K33" s="53"/>
      <c r="L33" s="49"/>
      <c r="M33" s="49"/>
      <c r="N33" s="50"/>
      <c r="O33" s="50"/>
      <c r="P33" s="50"/>
      <c r="Q33" s="50"/>
      <c r="R33" s="50"/>
      <c r="S33" s="50"/>
      <c r="T33" s="50" t="s">
        <v>154</v>
      </c>
      <c r="U33" s="50"/>
      <c r="V33" s="46"/>
    </row>
    <row r="34" spans="1:22">
      <c r="A34" s="21"/>
      <c r="B34" s="45"/>
      <c r="C34" s="48" t="s">
        <v>84</v>
      </c>
      <c r="D34" s="86" t="s">
        <v>316</v>
      </c>
      <c r="E34" s="374" t="s">
        <v>317</v>
      </c>
      <c r="F34" s="375"/>
      <c r="G34" s="374">
        <v>3</v>
      </c>
      <c r="H34" s="375"/>
      <c r="I34" s="49"/>
      <c r="J34" s="49"/>
      <c r="K34" s="53"/>
      <c r="L34" s="49"/>
      <c r="M34" s="49"/>
      <c r="N34" s="50"/>
      <c r="O34" s="50"/>
      <c r="P34" s="50"/>
      <c r="Q34" s="50" t="s">
        <v>154</v>
      </c>
      <c r="R34" s="50"/>
      <c r="S34" s="50"/>
      <c r="T34" s="50"/>
      <c r="U34" s="50"/>
      <c r="V34" s="46"/>
    </row>
    <row r="35" spans="1:22" ht="25.5" customHeight="1">
      <c r="A35" s="21"/>
      <c r="B35" s="45"/>
      <c r="C35" s="48" t="s">
        <v>133</v>
      </c>
      <c r="D35" s="86" t="s">
        <v>318</v>
      </c>
      <c r="E35" s="374" t="s">
        <v>310</v>
      </c>
      <c r="F35" s="375"/>
      <c r="G35" s="374">
        <v>1</v>
      </c>
      <c r="H35" s="375"/>
      <c r="I35" s="49"/>
      <c r="J35" s="49"/>
      <c r="K35" s="53"/>
      <c r="L35" s="49" t="s">
        <v>154</v>
      </c>
      <c r="M35" s="49"/>
      <c r="N35" s="50"/>
      <c r="O35" s="50"/>
      <c r="P35" s="50"/>
      <c r="Q35" s="50"/>
      <c r="R35" s="50"/>
      <c r="S35" s="50"/>
      <c r="T35" s="50"/>
      <c r="U35" s="50"/>
      <c r="V35" s="46"/>
    </row>
    <row r="36" spans="1:22" ht="25.5">
      <c r="A36" s="21"/>
      <c r="B36" s="45"/>
      <c r="C36" s="48" t="s">
        <v>134</v>
      </c>
      <c r="D36" s="86" t="s">
        <v>319</v>
      </c>
      <c r="E36" s="374" t="s">
        <v>310</v>
      </c>
      <c r="F36" s="375"/>
      <c r="G36" s="374">
        <v>1</v>
      </c>
      <c r="H36" s="375"/>
      <c r="I36" s="49"/>
      <c r="J36" s="49"/>
      <c r="K36" s="53"/>
      <c r="L36" s="49"/>
      <c r="M36" s="49" t="s">
        <v>154</v>
      </c>
      <c r="N36" s="50"/>
      <c r="O36" s="50"/>
      <c r="P36" s="50"/>
      <c r="Q36" s="50"/>
      <c r="R36" s="50"/>
      <c r="S36" s="50"/>
      <c r="T36" s="50"/>
      <c r="U36" s="50"/>
      <c r="V36" s="46"/>
    </row>
    <row r="37" spans="1:22">
      <c r="A37" s="21"/>
      <c r="B37" s="45"/>
      <c r="C37" s="48" t="s">
        <v>289</v>
      </c>
      <c r="D37" s="86" t="s">
        <v>320</v>
      </c>
      <c r="E37" s="374" t="s">
        <v>310</v>
      </c>
      <c r="F37" s="375"/>
      <c r="G37" s="374">
        <v>1</v>
      </c>
      <c r="H37" s="375"/>
      <c r="I37" s="49"/>
      <c r="J37" s="49"/>
      <c r="K37" s="53"/>
      <c r="L37" s="49"/>
      <c r="M37" s="49"/>
      <c r="N37" s="50" t="s">
        <v>154</v>
      </c>
      <c r="O37" s="50"/>
      <c r="P37" s="50"/>
      <c r="Q37" s="50"/>
      <c r="R37" s="50"/>
      <c r="S37" s="50"/>
      <c r="T37" s="50"/>
      <c r="U37" s="50"/>
      <c r="V37" s="46"/>
    </row>
    <row r="38" spans="1:22" ht="63.75">
      <c r="A38" s="21"/>
      <c r="B38" s="45"/>
      <c r="C38" s="48" t="s">
        <v>321</v>
      </c>
      <c r="D38" s="86" t="s">
        <v>322</v>
      </c>
      <c r="E38" s="374" t="s">
        <v>323</v>
      </c>
      <c r="F38" s="375"/>
      <c r="G38" s="381">
        <v>12</v>
      </c>
      <c r="H38" s="382"/>
      <c r="I38" s="49" t="s">
        <v>154</v>
      </c>
      <c r="J38" s="49" t="s">
        <v>154</v>
      </c>
      <c r="K38" s="49" t="s">
        <v>154</v>
      </c>
      <c r="L38" s="49" t="s">
        <v>154</v>
      </c>
      <c r="M38" s="49" t="s">
        <v>154</v>
      </c>
      <c r="N38" s="50" t="s">
        <v>154</v>
      </c>
      <c r="O38" s="50" t="s">
        <v>154</v>
      </c>
      <c r="P38" s="50" t="s">
        <v>154</v>
      </c>
      <c r="Q38" s="50" t="s">
        <v>154</v>
      </c>
      <c r="R38" s="50" t="s">
        <v>154</v>
      </c>
      <c r="S38" s="50" t="s">
        <v>154</v>
      </c>
      <c r="T38" s="50" t="s">
        <v>154</v>
      </c>
      <c r="U38" s="91"/>
      <c r="V38" s="46"/>
    </row>
    <row r="39" spans="1:22" ht="15.75">
      <c r="A39" s="21"/>
      <c r="B39" s="54"/>
      <c r="C39" s="55"/>
      <c r="D39" s="56"/>
      <c r="E39" s="57"/>
      <c r="F39" s="57"/>
      <c r="G39" s="58"/>
      <c r="H39" s="58"/>
      <c r="I39" s="59"/>
      <c r="J39" s="59"/>
      <c r="K39" s="59"/>
      <c r="L39" s="59"/>
      <c r="M39" s="60"/>
      <c r="N39" s="61"/>
      <c r="O39" s="61"/>
      <c r="P39" s="61"/>
      <c r="Q39" s="61"/>
      <c r="R39" s="61"/>
      <c r="S39" s="61"/>
      <c r="T39" s="61"/>
      <c r="U39" s="61"/>
      <c r="V39" s="62"/>
    </row>
    <row r="40" spans="1:22">
      <c r="A40" s="21"/>
      <c r="B40" s="346" t="s">
        <v>44</v>
      </c>
      <c r="C40" s="346"/>
      <c r="D40" s="346"/>
      <c r="E40" s="346"/>
      <c r="F40" s="346"/>
      <c r="G40" s="346"/>
      <c r="H40" s="346"/>
      <c r="I40" s="346"/>
      <c r="J40" s="346"/>
      <c r="K40" s="346"/>
      <c r="L40" s="346"/>
      <c r="M40" s="346"/>
      <c r="N40" s="346"/>
      <c r="O40" s="346"/>
      <c r="P40" s="346"/>
      <c r="Q40" s="346"/>
      <c r="R40" s="346"/>
      <c r="S40" s="346"/>
      <c r="T40" s="346"/>
      <c r="U40" s="346"/>
      <c r="V40" s="346"/>
    </row>
    <row r="41" spans="1:22">
      <c r="A41" s="21"/>
      <c r="B41" s="63"/>
      <c r="C41" s="64"/>
      <c r="D41" s="43"/>
      <c r="E41" s="65"/>
      <c r="F41" s="65"/>
      <c r="G41" s="65"/>
      <c r="H41" s="65"/>
      <c r="I41" s="65"/>
      <c r="J41" s="65"/>
      <c r="K41" s="65"/>
      <c r="L41" s="65"/>
      <c r="M41" s="65"/>
      <c r="N41" s="43"/>
      <c r="O41" s="43"/>
      <c r="P41" s="43"/>
      <c r="Q41" s="43"/>
      <c r="R41" s="43"/>
      <c r="S41" s="43"/>
      <c r="T41" s="43"/>
      <c r="U41" s="43"/>
      <c r="V41" s="44"/>
    </row>
    <row r="42" spans="1:22">
      <c r="A42" s="21"/>
      <c r="B42" s="45"/>
      <c r="C42" s="66"/>
      <c r="D42" s="384" t="s">
        <v>11</v>
      </c>
      <c r="E42" s="384" t="s">
        <v>45</v>
      </c>
      <c r="F42" s="386" t="s">
        <v>46</v>
      </c>
      <c r="G42" s="387"/>
      <c r="H42" s="390" t="s">
        <v>47</v>
      </c>
      <c r="I42" s="391"/>
      <c r="J42" s="391"/>
      <c r="K42" s="391"/>
      <c r="L42" s="391"/>
      <c r="M42" s="391"/>
      <c r="N42" s="391"/>
      <c r="O42" s="391"/>
      <c r="P42" s="391"/>
      <c r="Q42" s="391"/>
      <c r="R42" s="391"/>
      <c r="S42" s="391"/>
      <c r="T42" s="391"/>
      <c r="U42" s="391"/>
      <c r="V42" s="46"/>
    </row>
    <row r="43" spans="1:22">
      <c r="A43" s="21"/>
      <c r="B43" s="45"/>
      <c r="C43" s="66"/>
      <c r="D43" s="385"/>
      <c r="E43" s="385"/>
      <c r="F43" s="388"/>
      <c r="G43" s="389"/>
      <c r="H43" s="392" t="s">
        <v>48</v>
      </c>
      <c r="I43" s="392"/>
      <c r="J43" s="392" t="s">
        <v>49</v>
      </c>
      <c r="K43" s="392"/>
      <c r="L43" s="392"/>
      <c r="M43" s="393" t="s">
        <v>50</v>
      </c>
      <c r="N43" s="393"/>
      <c r="O43" s="393"/>
      <c r="P43" s="380" t="s">
        <v>51</v>
      </c>
      <c r="Q43" s="380"/>
      <c r="R43" s="380"/>
      <c r="S43" s="380" t="s">
        <v>52</v>
      </c>
      <c r="T43" s="380"/>
      <c r="U43" s="380"/>
      <c r="V43" s="46"/>
    </row>
    <row r="44" spans="1:22" ht="25.5">
      <c r="A44" s="21"/>
      <c r="B44" s="45"/>
      <c r="C44" s="66"/>
      <c r="D44" s="131" t="s">
        <v>324</v>
      </c>
      <c r="E44" s="50"/>
      <c r="F44" s="374" t="s">
        <v>325</v>
      </c>
      <c r="G44" s="375"/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441"/>
      <c r="V44" s="46"/>
    </row>
    <row r="45" spans="1:22" ht="38.25">
      <c r="A45" s="21"/>
      <c r="B45" s="45"/>
      <c r="C45" s="66"/>
      <c r="D45" s="86" t="s">
        <v>326</v>
      </c>
      <c r="E45" s="50">
        <v>1</v>
      </c>
      <c r="F45" s="374" t="s">
        <v>327</v>
      </c>
      <c r="G45" s="375"/>
      <c r="H45" s="441"/>
      <c r="I45" s="441"/>
      <c r="J45" s="441"/>
      <c r="K45" s="441"/>
      <c r="L45" s="441"/>
      <c r="M45" s="568">
        <v>30000</v>
      </c>
      <c r="N45" s="568"/>
      <c r="O45" s="568"/>
      <c r="P45" s="568"/>
      <c r="Q45" s="568"/>
      <c r="R45" s="568"/>
      <c r="S45" s="568" t="s">
        <v>328</v>
      </c>
      <c r="T45" s="568"/>
      <c r="U45" s="568"/>
      <c r="V45" s="46"/>
    </row>
    <row r="46" spans="1:22" ht="39.75" customHeight="1">
      <c r="A46" s="21"/>
      <c r="B46" s="45"/>
      <c r="C46" s="66"/>
      <c r="D46" s="86" t="s">
        <v>311</v>
      </c>
      <c r="E46" s="50">
        <v>1</v>
      </c>
      <c r="F46" s="374" t="s">
        <v>327</v>
      </c>
      <c r="G46" s="375"/>
      <c r="H46" s="441"/>
      <c r="I46" s="441"/>
      <c r="J46" s="441"/>
      <c r="K46" s="441"/>
      <c r="L46" s="441"/>
      <c r="M46" s="568">
        <v>54000</v>
      </c>
      <c r="N46" s="568"/>
      <c r="O46" s="568"/>
      <c r="P46" s="568" t="s">
        <v>329</v>
      </c>
      <c r="Q46" s="568"/>
      <c r="R46" s="568"/>
      <c r="S46" s="568">
        <v>108000</v>
      </c>
      <c r="T46" s="568"/>
      <c r="U46" s="568"/>
      <c r="V46" s="46"/>
    </row>
    <row r="47" spans="1:22" ht="36" customHeight="1">
      <c r="A47" s="21"/>
      <c r="B47" s="45"/>
      <c r="C47" s="66"/>
      <c r="D47" s="86" t="s">
        <v>312</v>
      </c>
      <c r="E47" s="50">
        <v>1</v>
      </c>
      <c r="F47" s="374" t="s">
        <v>327</v>
      </c>
      <c r="G47" s="375"/>
      <c r="H47" s="509"/>
      <c r="I47" s="510"/>
      <c r="J47" s="509"/>
      <c r="K47" s="511"/>
      <c r="L47" s="510"/>
      <c r="M47" s="553">
        <v>75000</v>
      </c>
      <c r="N47" s="554"/>
      <c r="O47" s="555"/>
      <c r="P47" s="553">
        <v>75000</v>
      </c>
      <c r="Q47" s="554"/>
      <c r="R47" s="555"/>
      <c r="S47" s="553">
        <v>150000</v>
      </c>
      <c r="T47" s="554"/>
      <c r="U47" s="555"/>
      <c r="V47" s="46"/>
    </row>
    <row r="48" spans="1:22" ht="37.5" customHeight="1">
      <c r="A48" s="21"/>
      <c r="B48" s="45"/>
      <c r="C48" s="66"/>
      <c r="D48" s="86" t="s">
        <v>313</v>
      </c>
      <c r="E48" s="50">
        <v>1</v>
      </c>
      <c r="F48" s="374" t="s">
        <v>327</v>
      </c>
      <c r="G48" s="375"/>
      <c r="H48" s="509"/>
      <c r="I48" s="510"/>
      <c r="J48" s="509"/>
      <c r="K48" s="511"/>
      <c r="L48" s="510"/>
      <c r="M48" s="553">
        <v>100000</v>
      </c>
      <c r="N48" s="554"/>
      <c r="O48" s="555"/>
      <c r="P48" s="553"/>
      <c r="Q48" s="554"/>
      <c r="R48" s="555"/>
      <c r="S48" s="553" t="s">
        <v>330</v>
      </c>
      <c r="T48" s="554"/>
      <c r="U48" s="555"/>
      <c r="V48" s="46"/>
    </row>
    <row r="49" spans="1:22" ht="43.5" customHeight="1">
      <c r="A49" s="21"/>
      <c r="B49" s="45"/>
      <c r="C49" s="66"/>
      <c r="D49" s="86" t="s">
        <v>318</v>
      </c>
      <c r="E49" s="50">
        <v>1</v>
      </c>
      <c r="F49" s="374" t="s">
        <v>327</v>
      </c>
      <c r="G49" s="375"/>
      <c r="H49" s="509"/>
      <c r="I49" s="510"/>
      <c r="J49" s="570"/>
      <c r="K49" s="571"/>
      <c r="L49" s="572"/>
      <c r="M49" s="565" t="s">
        <v>328</v>
      </c>
      <c r="N49" s="566"/>
      <c r="O49" s="567"/>
      <c r="P49" s="565" t="s">
        <v>331</v>
      </c>
      <c r="Q49" s="566"/>
      <c r="R49" s="567"/>
      <c r="S49" s="565" t="s">
        <v>332</v>
      </c>
      <c r="T49" s="566"/>
      <c r="U49" s="567"/>
      <c r="V49" s="46"/>
    </row>
    <row r="50" spans="1:22" ht="43.5" customHeight="1">
      <c r="A50" s="21"/>
      <c r="B50" s="45"/>
      <c r="C50" s="66"/>
      <c r="D50" s="86" t="s">
        <v>319</v>
      </c>
      <c r="E50" s="50">
        <v>1</v>
      </c>
      <c r="F50" s="374" t="s">
        <v>327</v>
      </c>
      <c r="G50" s="375"/>
      <c r="H50" s="133"/>
      <c r="I50" s="134"/>
      <c r="J50" s="146"/>
      <c r="K50" s="147"/>
      <c r="L50" s="148"/>
      <c r="M50" s="149"/>
      <c r="N50" s="150"/>
      <c r="O50" s="151" t="s">
        <v>332</v>
      </c>
      <c r="P50" s="565" t="s">
        <v>332</v>
      </c>
      <c r="Q50" s="566"/>
      <c r="R50" s="567"/>
      <c r="S50" s="565" t="s">
        <v>330</v>
      </c>
      <c r="T50" s="566"/>
      <c r="U50" s="567"/>
      <c r="V50" s="46"/>
    </row>
    <row r="51" spans="1:22" ht="43.5" customHeight="1">
      <c r="A51" s="21"/>
      <c r="B51" s="45"/>
      <c r="C51" s="66"/>
      <c r="D51" s="86" t="s">
        <v>320</v>
      </c>
      <c r="E51" s="50">
        <v>1</v>
      </c>
      <c r="F51" s="374" t="s">
        <v>327</v>
      </c>
      <c r="G51" s="375"/>
      <c r="H51" s="133"/>
      <c r="I51" s="134"/>
      <c r="J51" s="146"/>
      <c r="K51" s="147"/>
      <c r="L51" s="148"/>
      <c r="M51" s="149"/>
      <c r="N51" s="150"/>
      <c r="O51" s="151" t="s">
        <v>328</v>
      </c>
      <c r="P51" s="565" t="s">
        <v>331</v>
      </c>
      <c r="Q51" s="566"/>
      <c r="R51" s="567"/>
      <c r="S51" s="565" t="s">
        <v>332</v>
      </c>
      <c r="T51" s="566"/>
      <c r="U51" s="567"/>
      <c r="V51" s="46"/>
    </row>
    <row r="52" spans="1:22" ht="43.5" customHeight="1">
      <c r="A52" s="21"/>
      <c r="B52" s="45"/>
      <c r="C52" s="66"/>
      <c r="D52" s="86" t="s">
        <v>333</v>
      </c>
      <c r="E52" s="50">
        <v>1</v>
      </c>
      <c r="F52" s="374" t="s">
        <v>334</v>
      </c>
      <c r="G52" s="375"/>
      <c r="H52" s="133"/>
      <c r="I52" s="134"/>
      <c r="J52" s="146"/>
      <c r="K52" s="147"/>
      <c r="L52" s="148"/>
      <c r="M52" s="149"/>
      <c r="N52" s="150"/>
      <c r="O52" s="151">
        <v>200000</v>
      </c>
      <c r="P52" s="562" t="s">
        <v>330</v>
      </c>
      <c r="Q52" s="563"/>
      <c r="R52" s="564"/>
      <c r="S52" s="565">
        <v>300000</v>
      </c>
      <c r="T52" s="566"/>
      <c r="U52" s="567"/>
      <c r="V52" s="46"/>
    </row>
    <row r="53" spans="1:22" ht="70.5" customHeight="1">
      <c r="A53" s="21"/>
      <c r="B53" s="45"/>
      <c r="C53" s="66"/>
      <c r="D53" s="86" t="s">
        <v>322</v>
      </c>
      <c r="E53" s="50">
        <v>1</v>
      </c>
      <c r="F53" s="374" t="s">
        <v>327</v>
      </c>
      <c r="G53" s="375"/>
      <c r="H53" s="441"/>
      <c r="I53" s="441"/>
      <c r="J53" s="441"/>
      <c r="K53" s="441"/>
      <c r="L53" s="441"/>
      <c r="M53" s="568">
        <v>100000</v>
      </c>
      <c r="N53" s="568"/>
      <c r="O53" s="568"/>
      <c r="P53" s="569"/>
      <c r="Q53" s="569"/>
      <c r="R53" s="569"/>
      <c r="S53" s="568" t="s">
        <v>330</v>
      </c>
      <c r="T53" s="568"/>
      <c r="U53" s="568"/>
      <c r="V53" s="46"/>
    </row>
    <row r="54" spans="1:22">
      <c r="A54" s="21"/>
      <c r="B54" s="45"/>
      <c r="C54" s="66"/>
      <c r="D54" s="21"/>
      <c r="E54" s="68"/>
      <c r="F54" s="68"/>
      <c r="G54" s="68"/>
      <c r="H54" s="12"/>
      <c r="I54" s="21"/>
      <c r="J54" s="12"/>
      <c r="K54" s="69"/>
      <c r="L54" s="21"/>
      <c r="M54" s="69"/>
      <c r="N54" s="69"/>
      <c r="O54" s="21"/>
      <c r="P54" s="364" t="s">
        <v>37</v>
      </c>
      <c r="Q54" s="364"/>
      <c r="R54" s="365"/>
      <c r="S54" s="559">
        <v>988000</v>
      </c>
      <c r="T54" s="560"/>
      <c r="U54" s="561"/>
      <c r="V54" s="46"/>
    </row>
    <row r="55" spans="1:22">
      <c r="A55" s="21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62"/>
    </row>
    <row r="56" spans="1:22">
      <c r="A56" s="21"/>
      <c r="B56" s="346" t="s">
        <v>54</v>
      </c>
      <c r="C56" s="346"/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  <c r="O56" s="346"/>
      <c r="P56" s="346"/>
      <c r="Q56" s="346"/>
      <c r="R56" s="346"/>
      <c r="S56" s="346"/>
      <c r="T56" s="346"/>
      <c r="U56" s="346"/>
      <c r="V56" s="346"/>
    </row>
    <row r="57" spans="1:22">
      <c r="A57" s="46"/>
      <c r="B57" s="70"/>
      <c r="C57" s="71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44"/>
    </row>
    <row r="58" spans="1:22">
      <c r="A58" s="46"/>
      <c r="B58" s="45"/>
      <c r="C58" s="21"/>
      <c r="D58" s="21"/>
      <c r="E58" s="21"/>
      <c r="F58" s="21"/>
      <c r="G58" s="21"/>
      <c r="H58" s="21"/>
      <c r="I58" s="21"/>
      <c r="J58" s="21"/>
      <c r="K58" s="16"/>
      <c r="L58" s="16"/>
      <c r="M58" s="16"/>
      <c r="N58" s="16"/>
      <c r="O58" s="16"/>
      <c r="P58" s="73"/>
      <c r="Q58" s="73"/>
      <c r="R58" s="73"/>
      <c r="S58" s="73"/>
      <c r="T58" s="73"/>
      <c r="U58" s="73"/>
      <c r="V58" s="46"/>
    </row>
    <row r="59" spans="1:22">
      <c r="A59" s="46"/>
      <c r="B59" s="45"/>
      <c r="C59" s="21"/>
      <c r="D59" s="21"/>
      <c r="E59" s="369" t="s">
        <v>55</v>
      </c>
      <c r="F59" s="369"/>
      <c r="G59" s="370"/>
      <c r="H59" s="371">
        <f>S54</f>
        <v>988000</v>
      </c>
      <c r="I59" s="372"/>
      <c r="J59" s="372"/>
      <c r="K59" s="372"/>
      <c r="L59" s="373"/>
      <c r="M59" s="21"/>
      <c r="N59" s="21"/>
      <c r="O59" s="21"/>
      <c r="P59" s="21"/>
      <c r="Q59" s="21"/>
      <c r="R59" s="21"/>
      <c r="S59" s="21"/>
      <c r="T59" s="21"/>
      <c r="U59" s="21"/>
      <c r="V59" s="46"/>
    </row>
    <row r="60" spans="1:22">
      <c r="A60" s="46"/>
      <c r="B60" s="45"/>
      <c r="C60" s="21"/>
      <c r="D60" s="21"/>
      <c r="E60" s="21"/>
      <c r="F60" s="21"/>
      <c r="G60" s="21"/>
      <c r="H60" s="21"/>
      <c r="I60" s="21"/>
      <c r="J60" s="21"/>
      <c r="K60" s="16"/>
      <c r="L60" s="16"/>
      <c r="M60" s="16"/>
      <c r="N60" s="16"/>
      <c r="O60" s="16"/>
      <c r="P60" s="73"/>
      <c r="Q60" s="73"/>
      <c r="R60" s="73"/>
      <c r="S60" s="73"/>
      <c r="T60" s="73"/>
      <c r="U60" s="73"/>
      <c r="V60" s="46"/>
    </row>
    <row r="61" spans="1:22">
      <c r="A61" s="46"/>
      <c r="B61" s="45"/>
      <c r="C61" s="21"/>
      <c r="D61" s="21"/>
      <c r="E61" s="369" t="s">
        <v>56</v>
      </c>
      <c r="F61" s="369"/>
      <c r="G61" s="370"/>
      <c r="H61" s="371"/>
      <c r="I61" s="372"/>
      <c r="J61" s="372"/>
      <c r="K61" s="372"/>
      <c r="L61" s="373"/>
      <c r="M61" s="21"/>
      <c r="N61" s="21"/>
      <c r="O61" s="21"/>
      <c r="P61" s="21"/>
      <c r="Q61" s="21"/>
      <c r="R61" s="21"/>
      <c r="S61" s="21"/>
      <c r="T61" s="21"/>
      <c r="U61" s="21"/>
      <c r="V61" s="46"/>
    </row>
    <row r="62" spans="1:22">
      <c r="A62" s="46"/>
      <c r="B62" s="45"/>
      <c r="C62" s="21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46"/>
    </row>
    <row r="63" spans="1:22">
      <c r="A63" s="46"/>
      <c r="B63" s="45"/>
      <c r="C63" s="21"/>
      <c r="D63" s="74"/>
      <c r="E63" s="351" t="s">
        <v>57</v>
      </c>
      <c r="F63" s="351"/>
      <c r="G63" s="352"/>
      <c r="H63" s="353">
        <f>SUM(H59+H61)</f>
        <v>988000</v>
      </c>
      <c r="I63" s="354"/>
      <c r="J63" s="354"/>
      <c r="K63" s="354"/>
      <c r="L63" s="355"/>
      <c r="M63" s="74"/>
      <c r="N63" s="74"/>
      <c r="O63" s="74"/>
      <c r="P63" s="74"/>
      <c r="Q63" s="74"/>
      <c r="R63" s="74"/>
      <c r="S63" s="74"/>
      <c r="T63" s="74"/>
      <c r="U63" s="74"/>
      <c r="V63" s="46"/>
    </row>
    <row r="64" spans="1:22">
      <c r="A64" s="46"/>
      <c r="B64" s="45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6"/>
    </row>
    <row r="65" spans="1:22">
      <c r="A65" s="46"/>
      <c r="B65" s="45"/>
      <c r="C65" s="21"/>
      <c r="D65" s="21"/>
      <c r="E65" s="21"/>
      <c r="F65" s="356" t="s">
        <v>58</v>
      </c>
      <c r="G65" s="357"/>
      <c r="H65" s="358">
        <v>44197</v>
      </c>
      <c r="I65" s="359"/>
      <c r="J65" s="360"/>
      <c r="K65" s="21"/>
      <c r="L65" s="21"/>
      <c r="M65" s="361" t="s">
        <v>59</v>
      </c>
      <c r="N65" s="361"/>
      <c r="O65" s="361"/>
      <c r="P65" s="362"/>
      <c r="Q65" s="363">
        <v>44561</v>
      </c>
      <c r="R65" s="363"/>
      <c r="S65" s="363"/>
      <c r="T65" s="363"/>
      <c r="U65" s="21"/>
      <c r="V65" s="46"/>
    </row>
    <row r="66" spans="1:22">
      <c r="A66" s="46"/>
      <c r="B66" s="45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46"/>
    </row>
    <row r="67" spans="1:22">
      <c r="A67" s="46"/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62"/>
    </row>
    <row r="68" spans="1:22">
      <c r="A68" s="21"/>
      <c r="B68" s="346" t="s">
        <v>60</v>
      </c>
      <c r="C68" s="346"/>
      <c r="D68" s="346"/>
      <c r="E68" s="346"/>
      <c r="F68" s="346"/>
      <c r="G68" s="346"/>
      <c r="H68" s="346"/>
      <c r="I68" s="346"/>
      <c r="J68" s="346"/>
      <c r="K68" s="346"/>
      <c r="L68" s="346"/>
      <c r="M68" s="346"/>
      <c r="N68" s="346"/>
      <c r="O68" s="346"/>
      <c r="P68" s="346"/>
      <c r="Q68" s="346"/>
      <c r="R68" s="346"/>
      <c r="S68" s="346"/>
      <c r="T68" s="346"/>
      <c r="U68" s="346"/>
      <c r="V68" s="346"/>
    </row>
    <row r="69" spans="1:22">
      <c r="A69" s="46"/>
      <c r="B69" s="30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44"/>
    </row>
    <row r="70" spans="1:22">
      <c r="A70" s="22"/>
      <c r="B70" s="75"/>
      <c r="C70" s="74"/>
      <c r="D70" s="74"/>
      <c r="E70" s="338" t="s">
        <v>74</v>
      </c>
      <c r="F70" s="347" t="s">
        <v>61</v>
      </c>
      <c r="G70" s="347"/>
      <c r="H70" s="347"/>
      <c r="I70" s="348"/>
      <c r="J70" s="349" t="s">
        <v>62</v>
      </c>
      <c r="K70" s="347"/>
      <c r="L70" s="347"/>
      <c r="M70" s="347"/>
      <c r="N70" s="348"/>
      <c r="O70" s="349" t="s">
        <v>63</v>
      </c>
      <c r="P70" s="347"/>
      <c r="Q70" s="347"/>
      <c r="R70" s="347"/>
      <c r="S70" s="347"/>
      <c r="T70" s="21"/>
      <c r="U70" s="21"/>
      <c r="V70" s="22"/>
    </row>
    <row r="71" spans="1:22" ht="24.75" customHeight="1">
      <c r="A71" s="22"/>
      <c r="B71" s="45"/>
      <c r="C71" s="21"/>
      <c r="D71" s="21"/>
      <c r="E71" s="21"/>
      <c r="F71" s="350"/>
      <c r="G71" s="350"/>
      <c r="H71" s="350"/>
      <c r="I71" s="350"/>
      <c r="J71" s="350"/>
      <c r="K71" s="350"/>
      <c r="L71" s="350"/>
      <c r="M71" s="350"/>
      <c r="N71" s="350"/>
      <c r="O71" s="350"/>
      <c r="P71" s="350"/>
      <c r="Q71" s="350"/>
      <c r="R71" s="350"/>
      <c r="S71" s="350"/>
      <c r="T71" s="21"/>
      <c r="U71" s="21"/>
      <c r="V71" s="22"/>
    </row>
    <row r="72" spans="1:22" ht="27.75" customHeight="1">
      <c r="A72" s="22"/>
      <c r="B72" s="45"/>
      <c r="C72" s="21"/>
      <c r="D72" s="21"/>
      <c r="E72" s="336"/>
      <c r="F72" s="557" t="s">
        <v>1089</v>
      </c>
      <c r="G72" s="557"/>
      <c r="H72" s="557"/>
      <c r="I72" s="557"/>
      <c r="J72" s="558" t="s">
        <v>876</v>
      </c>
      <c r="K72" s="558"/>
      <c r="L72" s="558"/>
      <c r="M72" s="558"/>
      <c r="N72" s="558"/>
      <c r="O72" s="557" t="s">
        <v>335</v>
      </c>
      <c r="P72" s="557"/>
      <c r="Q72" s="557"/>
      <c r="R72" s="557"/>
      <c r="S72" s="557"/>
      <c r="T72" s="21"/>
      <c r="U72" s="21"/>
      <c r="V72" s="22"/>
    </row>
    <row r="73" spans="1:22">
      <c r="A73" s="22"/>
      <c r="B73" s="26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40"/>
    </row>
  </sheetData>
  <mergeCells count="142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E34:F34"/>
    <mergeCell ref="G34:H34"/>
    <mergeCell ref="E35:F35"/>
    <mergeCell ref="G35:H35"/>
    <mergeCell ref="E36:F36"/>
    <mergeCell ref="G36:H36"/>
    <mergeCell ref="E31:F31"/>
    <mergeCell ref="G31:H31"/>
    <mergeCell ref="E32:F32"/>
    <mergeCell ref="G32:H32"/>
    <mergeCell ref="E33:F33"/>
    <mergeCell ref="G33:H33"/>
    <mergeCell ref="E37:F37"/>
    <mergeCell ref="G37:H37"/>
    <mergeCell ref="E38:F38"/>
    <mergeCell ref="G38:H38"/>
    <mergeCell ref="B40:V40"/>
    <mergeCell ref="D42:D43"/>
    <mergeCell ref="E42:E43"/>
    <mergeCell ref="F42:G43"/>
    <mergeCell ref="H42:U42"/>
    <mergeCell ref="H43:I43"/>
    <mergeCell ref="J43:L43"/>
    <mergeCell ref="M43:O43"/>
    <mergeCell ref="P43:R43"/>
    <mergeCell ref="S43:U43"/>
    <mergeCell ref="F44:G44"/>
    <mergeCell ref="H44:I44"/>
    <mergeCell ref="J44:L44"/>
    <mergeCell ref="M44:O44"/>
    <mergeCell ref="P44:R44"/>
    <mergeCell ref="S44:U44"/>
    <mergeCell ref="F46:G46"/>
    <mergeCell ref="H46:I46"/>
    <mergeCell ref="J46:L46"/>
    <mergeCell ref="M46:O46"/>
    <mergeCell ref="P46:R46"/>
    <mergeCell ref="S46:U46"/>
    <mergeCell ref="F45:G45"/>
    <mergeCell ref="H45:I45"/>
    <mergeCell ref="J45:L45"/>
    <mergeCell ref="M45:O45"/>
    <mergeCell ref="P45:R45"/>
    <mergeCell ref="S45:U45"/>
    <mergeCell ref="F48:G48"/>
    <mergeCell ref="H48:I48"/>
    <mergeCell ref="J48:L48"/>
    <mergeCell ref="M48:O48"/>
    <mergeCell ref="P48:R48"/>
    <mergeCell ref="S48:U48"/>
    <mergeCell ref="F47:G47"/>
    <mergeCell ref="H47:I47"/>
    <mergeCell ref="J47:L47"/>
    <mergeCell ref="M47:O47"/>
    <mergeCell ref="P47:R47"/>
    <mergeCell ref="S47:U47"/>
    <mergeCell ref="F50:G50"/>
    <mergeCell ref="P50:R50"/>
    <mergeCell ref="S50:U50"/>
    <mergeCell ref="F51:G51"/>
    <mergeCell ref="P51:R51"/>
    <mergeCell ref="S51:U51"/>
    <mergeCell ref="F49:G49"/>
    <mergeCell ref="H49:I49"/>
    <mergeCell ref="J49:L49"/>
    <mergeCell ref="M49:O49"/>
    <mergeCell ref="P49:R49"/>
    <mergeCell ref="S49:U49"/>
    <mergeCell ref="F52:G52"/>
    <mergeCell ref="P52:R52"/>
    <mergeCell ref="S52:U52"/>
    <mergeCell ref="F53:G53"/>
    <mergeCell ref="H53:I53"/>
    <mergeCell ref="J53:L53"/>
    <mergeCell ref="M53:O53"/>
    <mergeCell ref="P53:R53"/>
    <mergeCell ref="S53:U53"/>
    <mergeCell ref="E63:G63"/>
    <mergeCell ref="H63:L63"/>
    <mergeCell ref="F65:G65"/>
    <mergeCell ref="H65:J65"/>
    <mergeCell ref="M65:P65"/>
    <mergeCell ref="Q65:T65"/>
    <mergeCell ref="P54:R54"/>
    <mergeCell ref="S54:U54"/>
    <mergeCell ref="B56:V56"/>
    <mergeCell ref="E59:G59"/>
    <mergeCell ref="H59:L59"/>
    <mergeCell ref="E61:G61"/>
    <mergeCell ref="H61:L61"/>
    <mergeCell ref="F72:I72"/>
    <mergeCell ref="J72:N72"/>
    <mergeCell ref="O72:S72"/>
    <mergeCell ref="B68:V68"/>
    <mergeCell ref="F70:I70"/>
    <mergeCell ref="J70:N70"/>
    <mergeCell ref="O70:S70"/>
    <mergeCell ref="F71:I71"/>
    <mergeCell ref="J71:N71"/>
    <mergeCell ref="O71:S71"/>
  </mergeCells>
  <hyperlinks>
    <hyperlink ref="N16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showGridLines="0" topLeftCell="A44" zoomScale="60" zoomScaleNormal="60" workbookViewId="0">
      <selection activeCell="J65" sqref="J65:N65"/>
    </sheetView>
  </sheetViews>
  <sheetFormatPr baseColWidth="10" defaultRowHeight="14.25"/>
  <cols>
    <col min="1" max="2" width="1.7109375" style="1" customWidth="1"/>
    <col min="3" max="3" width="2.7109375" style="1" bestFit="1" customWidth="1"/>
    <col min="4" max="4" width="25.42578125" style="1" customWidth="1"/>
    <col min="5" max="5" width="35.42578125" style="1" customWidth="1"/>
    <col min="6" max="6" width="23" style="1" customWidth="1"/>
    <col min="7" max="7" width="5.85546875" style="1" customWidth="1"/>
    <col min="8" max="8" width="11.7109375" style="1" bestFit="1" customWidth="1"/>
    <col min="9" max="13" width="4.7109375" style="1" customWidth="1"/>
    <col min="14" max="14" width="22.140625" style="1" customWidth="1"/>
    <col min="15" max="18" width="4.7109375" style="1" customWidth="1"/>
    <col min="19" max="19" width="14.140625" style="1" customWidth="1"/>
    <col min="20" max="20" width="4.7109375" style="1" customWidth="1"/>
    <col min="21" max="21" width="15.28515625" style="1" customWidth="1"/>
    <col min="22" max="22" width="5.140625" style="1" customWidth="1"/>
    <col min="23" max="256" width="11.42578125" style="1"/>
    <col min="257" max="258" width="1.7109375" style="1" customWidth="1"/>
    <col min="259" max="259" width="2.7109375" style="1" bestFit="1" customWidth="1"/>
    <col min="260" max="260" width="25.42578125" style="1" customWidth="1"/>
    <col min="261" max="261" width="35.42578125" style="1" customWidth="1"/>
    <col min="262" max="262" width="23" style="1" customWidth="1"/>
    <col min="263" max="263" width="5.85546875" style="1" customWidth="1"/>
    <col min="264" max="264" width="11.7109375" style="1" bestFit="1" customWidth="1"/>
    <col min="265" max="269" width="4.7109375" style="1" customWidth="1"/>
    <col min="270" max="270" width="22.140625" style="1" customWidth="1"/>
    <col min="271" max="274" width="4.7109375" style="1" customWidth="1"/>
    <col min="275" max="275" width="14.140625" style="1" customWidth="1"/>
    <col min="276" max="276" width="4.7109375" style="1" customWidth="1"/>
    <col min="277" max="277" width="15.28515625" style="1" customWidth="1"/>
    <col min="278" max="278" width="5.140625" style="1" customWidth="1"/>
    <col min="279" max="512" width="11.42578125" style="1"/>
    <col min="513" max="514" width="1.7109375" style="1" customWidth="1"/>
    <col min="515" max="515" width="2.7109375" style="1" bestFit="1" customWidth="1"/>
    <col min="516" max="516" width="25.42578125" style="1" customWidth="1"/>
    <col min="517" max="517" width="35.42578125" style="1" customWidth="1"/>
    <col min="518" max="518" width="23" style="1" customWidth="1"/>
    <col min="519" max="519" width="5.85546875" style="1" customWidth="1"/>
    <col min="520" max="520" width="11.7109375" style="1" bestFit="1" customWidth="1"/>
    <col min="521" max="525" width="4.7109375" style="1" customWidth="1"/>
    <col min="526" max="526" width="22.140625" style="1" customWidth="1"/>
    <col min="527" max="530" width="4.7109375" style="1" customWidth="1"/>
    <col min="531" max="531" width="14.140625" style="1" customWidth="1"/>
    <col min="532" max="532" width="4.7109375" style="1" customWidth="1"/>
    <col min="533" max="533" width="15.28515625" style="1" customWidth="1"/>
    <col min="534" max="534" width="5.140625" style="1" customWidth="1"/>
    <col min="535" max="768" width="11.42578125" style="1"/>
    <col min="769" max="770" width="1.7109375" style="1" customWidth="1"/>
    <col min="771" max="771" width="2.7109375" style="1" bestFit="1" customWidth="1"/>
    <col min="772" max="772" width="25.42578125" style="1" customWidth="1"/>
    <col min="773" max="773" width="35.42578125" style="1" customWidth="1"/>
    <col min="774" max="774" width="23" style="1" customWidth="1"/>
    <col min="775" max="775" width="5.85546875" style="1" customWidth="1"/>
    <col min="776" max="776" width="11.7109375" style="1" bestFit="1" customWidth="1"/>
    <col min="777" max="781" width="4.7109375" style="1" customWidth="1"/>
    <col min="782" max="782" width="22.140625" style="1" customWidth="1"/>
    <col min="783" max="786" width="4.7109375" style="1" customWidth="1"/>
    <col min="787" max="787" width="14.140625" style="1" customWidth="1"/>
    <col min="788" max="788" width="4.7109375" style="1" customWidth="1"/>
    <col min="789" max="789" width="15.28515625" style="1" customWidth="1"/>
    <col min="790" max="790" width="5.140625" style="1" customWidth="1"/>
    <col min="791" max="1024" width="11.42578125" style="1"/>
    <col min="1025" max="1026" width="1.7109375" style="1" customWidth="1"/>
    <col min="1027" max="1027" width="2.7109375" style="1" bestFit="1" customWidth="1"/>
    <col min="1028" max="1028" width="25.42578125" style="1" customWidth="1"/>
    <col min="1029" max="1029" width="35.42578125" style="1" customWidth="1"/>
    <col min="1030" max="1030" width="23" style="1" customWidth="1"/>
    <col min="1031" max="1031" width="5.85546875" style="1" customWidth="1"/>
    <col min="1032" max="1032" width="11.7109375" style="1" bestFit="1" customWidth="1"/>
    <col min="1033" max="1037" width="4.7109375" style="1" customWidth="1"/>
    <col min="1038" max="1038" width="22.140625" style="1" customWidth="1"/>
    <col min="1039" max="1042" width="4.7109375" style="1" customWidth="1"/>
    <col min="1043" max="1043" width="14.140625" style="1" customWidth="1"/>
    <col min="1044" max="1044" width="4.7109375" style="1" customWidth="1"/>
    <col min="1045" max="1045" width="15.28515625" style="1" customWidth="1"/>
    <col min="1046" max="1046" width="5.140625" style="1" customWidth="1"/>
    <col min="1047" max="1280" width="11.42578125" style="1"/>
    <col min="1281" max="1282" width="1.7109375" style="1" customWidth="1"/>
    <col min="1283" max="1283" width="2.7109375" style="1" bestFit="1" customWidth="1"/>
    <col min="1284" max="1284" width="25.42578125" style="1" customWidth="1"/>
    <col min="1285" max="1285" width="35.42578125" style="1" customWidth="1"/>
    <col min="1286" max="1286" width="23" style="1" customWidth="1"/>
    <col min="1287" max="1287" width="5.85546875" style="1" customWidth="1"/>
    <col min="1288" max="1288" width="11.7109375" style="1" bestFit="1" customWidth="1"/>
    <col min="1289" max="1293" width="4.7109375" style="1" customWidth="1"/>
    <col min="1294" max="1294" width="22.140625" style="1" customWidth="1"/>
    <col min="1295" max="1298" width="4.7109375" style="1" customWidth="1"/>
    <col min="1299" max="1299" width="14.140625" style="1" customWidth="1"/>
    <col min="1300" max="1300" width="4.7109375" style="1" customWidth="1"/>
    <col min="1301" max="1301" width="15.28515625" style="1" customWidth="1"/>
    <col min="1302" max="1302" width="5.140625" style="1" customWidth="1"/>
    <col min="1303" max="1536" width="11.42578125" style="1"/>
    <col min="1537" max="1538" width="1.7109375" style="1" customWidth="1"/>
    <col min="1539" max="1539" width="2.7109375" style="1" bestFit="1" customWidth="1"/>
    <col min="1540" max="1540" width="25.42578125" style="1" customWidth="1"/>
    <col min="1541" max="1541" width="35.42578125" style="1" customWidth="1"/>
    <col min="1542" max="1542" width="23" style="1" customWidth="1"/>
    <col min="1543" max="1543" width="5.85546875" style="1" customWidth="1"/>
    <col min="1544" max="1544" width="11.7109375" style="1" bestFit="1" customWidth="1"/>
    <col min="1545" max="1549" width="4.7109375" style="1" customWidth="1"/>
    <col min="1550" max="1550" width="22.140625" style="1" customWidth="1"/>
    <col min="1551" max="1554" width="4.7109375" style="1" customWidth="1"/>
    <col min="1555" max="1555" width="14.140625" style="1" customWidth="1"/>
    <col min="1556" max="1556" width="4.7109375" style="1" customWidth="1"/>
    <col min="1557" max="1557" width="15.28515625" style="1" customWidth="1"/>
    <col min="1558" max="1558" width="5.140625" style="1" customWidth="1"/>
    <col min="1559" max="1792" width="11.42578125" style="1"/>
    <col min="1793" max="1794" width="1.7109375" style="1" customWidth="1"/>
    <col min="1795" max="1795" width="2.7109375" style="1" bestFit="1" customWidth="1"/>
    <col min="1796" max="1796" width="25.42578125" style="1" customWidth="1"/>
    <col min="1797" max="1797" width="35.42578125" style="1" customWidth="1"/>
    <col min="1798" max="1798" width="23" style="1" customWidth="1"/>
    <col min="1799" max="1799" width="5.85546875" style="1" customWidth="1"/>
    <col min="1800" max="1800" width="11.7109375" style="1" bestFit="1" customWidth="1"/>
    <col min="1801" max="1805" width="4.7109375" style="1" customWidth="1"/>
    <col min="1806" max="1806" width="22.140625" style="1" customWidth="1"/>
    <col min="1807" max="1810" width="4.7109375" style="1" customWidth="1"/>
    <col min="1811" max="1811" width="14.140625" style="1" customWidth="1"/>
    <col min="1812" max="1812" width="4.7109375" style="1" customWidth="1"/>
    <col min="1813" max="1813" width="15.28515625" style="1" customWidth="1"/>
    <col min="1814" max="1814" width="5.140625" style="1" customWidth="1"/>
    <col min="1815" max="2048" width="11.42578125" style="1"/>
    <col min="2049" max="2050" width="1.7109375" style="1" customWidth="1"/>
    <col min="2051" max="2051" width="2.7109375" style="1" bestFit="1" customWidth="1"/>
    <col min="2052" max="2052" width="25.42578125" style="1" customWidth="1"/>
    <col min="2053" max="2053" width="35.42578125" style="1" customWidth="1"/>
    <col min="2054" max="2054" width="23" style="1" customWidth="1"/>
    <col min="2055" max="2055" width="5.85546875" style="1" customWidth="1"/>
    <col min="2056" max="2056" width="11.7109375" style="1" bestFit="1" customWidth="1"/>
    <col min="2057" max="2061" width="4.7109375" style="1" customWidth="1"/>
    <col min="2062" max="2062" width="22.140625" style="1" customWidth="1"/>
    <col min="2063" max="2066" width="4.7109375" style="1" customWidth="1"/>
    <col min="2067" max="2067" width="14.140625" style="1" customWidth="1"/>
    <col min="2068" max="2068" width="4.7109375" style="1" customWidth="1"/>
    <col min="2069" max="2069" width="15.28515625" style="1" customWidth="1"/>
    <col min="2070" max="2070" width="5.140625" style="1" customWidth="1"/>
    <col min="2071" max="2304" width="11.42578125" style="1"/>
    <col min="2305" max="2306" width="1.7109375" style="1" customWidth="1"/>
    <col min="2307" max="2307" width="2.7109375" style="1" bestFit="1" customWidth="1"/>
    <col min="2308" max="2308" width="25.42578125" style="1" customWidth="1"/>
    <col min="2309" max="2309" width="35.42578125" style="1" customWidth="1"/>
    <col min="2310" max="2310" width="23" style="1" customWidth="1"/>
    <col min="2311" max="2311" width="5.85546875" style="1" customWidth="1"/>
    <col min="2312" max="2312" width="11.7109375" style="1" bestFit="1" customWidth="1"/>
    <col min="2313" max="2317" width="4.7109375" style="1" customWidth="1"/>
    <col min="2318" max="2318" width="22.140625" style="1" customWidth="1"/>
    <col min="2319" max="2322" width="4.7109375" style="1" customWidth="1"/>
    <col min="2323" max="2323" width="14.140625" style="1" customWidth="1"/>
    <col min="2324" max="2324" width="4.7109375" style="1" customWidth="1"/>
    <col min="2325" max="2325" width="15.28515625" style="1" customWidth="1"/>
    <col min="2326" max="2326" width="5.140625" style="1" customWidth="1"/>
    <col min="2327" max="2560" width="11.42578125" style="1"/>
    <col min="2561" max="2562" width="1.7109375" style="1" customWidth="1"/>
    <col min="2563" max="2563" width="2.7109375" style="1" bestFit="1" customWidth="1"/>
    <col min="2564" max="2564" width="25.42578125" style="1" customWidth="1"/>
    <col min="2565" max="2565" width="35.42578125" style="1" customWidth="1"/>
    <col min="2566" max="2566" width="23" style="1" customWidth="1"/>
    <col min="2567" max="2567" width="5.85546875" style="1" customWidth="1"/>
    <col min="2568" max="2568" width="11.7109375" style="1" bestFit="1" customWidth="1"/>
    <col min="2569" max="2573" width="4.7109375" style="1" customWidth="1"/>
    <col min="2574" max="2574" width="22.140625" style="1" customWidth="1"/>
    <col min="2575" max="2578" width="4.7109375" style="1" customWidth="1"/>
    <col min="2579" max="2579" width="14.140625" style="1" customWidth="1"/>
    <col min="2580" max="2580" width="4.7109375" style="1" customWidth="1"/>
    <col min="2581" max="2581" width="15.28515625" style="1" customWidth="1"/>
    <col min="2582" max="2582" width="5.140625" style="1" customWidth="1"/>
    <col min="2583" max="2816" width="11.42578125" style="1"/>
    <col min="2817" max="2818" width="1.7109375" style="1" customWidth="1"/>
    <col min="2819" max="2819" width="2.7109375" style="1" bestFit="1" customWidth="1"/>
    <col min="2820" max="2820" width="25.42578125" style="1" customWidth="1"/>
    <col min="2821" max="2821" width="35.42578125" style="1" customWidth="1"/>
    <col min="2822" max="2822" width="23" style="1" customWidth="1"/>
    <col min="2823" max="2823" width="5.85546875" style="1" customWidth="1"/>
    <col min="2824" max="2824" width="11.7109375" style="1" bestFit="1" customWidth="1"/>
    <col min="2825" max="2829" width="4.7109375" style="1" customWidth="1"/>
    <col min="2830" max="2830" width="22.140625" style="1" customWidth="1"/>
    <col min="2831" max="2834" width="4.7109375" style="1" customWidth="1"/>
    <col min="2835" max="2835" width="14.140625" style="1" customWidth="1"/>
    <col min="2836" max="2836" width="4.7109375" style="1" customWidth="1"/>
    <col min="2837" max="2837" width="15.28515625" style="1" customWidth="1"/>
    <col min="2838" max="2838" width="5.140625" style="1" customWidth="1"/>
    <col min="2839" max="3072" width="11.42578125" style="1"/>
    <col min="3073" max="3074" width="1.7109375" style="1" customWidth="1"/>
    <col min="3075" max="3075" width="2.7109375" style="1" bestFit="1" customWidth="1"/>
    <col min="3076" max="3076" width="25.42578125" style="1" customWidth="1"/>
    <col min="3077" max="3077" width="35.42578125" style="1" customWidth="1"/>
    <col min="3078" max="3078" width="23" style="1" customWidth="1"/>
    <col min="3079" max="3079" width="5.85546875" style="1" customWidth="1"/>
    <col min="3080" max="3080" width="11.7109375" style="1" bestFit="1" customWidth="1"/>
    <col min="3081" max="3085" width="4.7109375" style="1" customWidth="1"/>
    <col min="3086" max="3086" width="22.140625" style="1" customWidth="1"/>
    <col min="3087" max="3090" width="4.7109375" style="1" customWidth="1"/>
    <col min="3091" max="3091" width="14.140625" style="1" customWidth="1"/>
    <col min="3092" max="3092" width="4.7109375" style="1" customWidth="1"/>
    <col min="3093" max="3093" width="15.28515625" style="1" customWidth="1"/>
    <col min="3094" max="3094" width="5.140625" style="1" customWidth="1"/>
    <col min="3095" max="3328" width="11.42578125" style="1"/>
    <col min="3329" max="3330" width="1.7109375" style="1" customWidth="1"/>
    <col min="3331" max="3331" width="2.7109375" style="1" bestFit="1" customWidth="1"/>
    <col min="3332" max="3332" width="25.42578125" style="1" customWidth="1"/>
    <col min="3333" max="3333" width="35.42578125" style="1" customWidth="1"/>
    <col min="3334" max="3334" width="23" style="1" customWidth="1"/>
    <col min="3335" max="3335" width="5.85546875" style="1" customWidth="1"/>
    <col min="3336" max="3336" width="11.7109375" style="1" bestFit="1" customWidth="1"/>
    <col min="3337" max="3341" width="4.7109375" style="1" customWidth="1"/>
    <col min="3342" max="3342" width="22.140625" style="1" customWidth="1"/>
    <col min="3343" max="3346" width="4.7109375" style="1" customWidth="1"/>
    <col min="3347" max="3347" width="14.140625" style="1" customWidth="1"/>
    <col min="3348" max="3348" width="4.7109375" style="1" customWidth="1"/>
    <col min="3349" max="3349" width="15.28515625" style="1" customWidth="1"/>
    <col min="3350" max="3350" width="5.140625" style="1" customWidth="1"/>
    <col min="3351" max="3584" width="11.42578125" style="1"/>
    <col min="3585" max="3586" width="1.7109375" style="1" customWidth="1"/>
    <col min="3587" max="3587" width="2.7109375" style="1" bestFit="1" customWidth="1"/>
    <col min="3588" max="3588" width="25.42578125" style="1" customWidth="1"/>
    <col min="3589" max="3589" width="35.42578125" style="1" customWidth="1"/>
    <col min="3590" max="3590" width="23" style="1" customWidth="1"/>
    <col min="3591" max="3591" width="5.85546875" style="1" customWidth="1"/>
    <col min="3592" max="3592" width="11.7109375" style="1" bestFit="1" customWidth="1"/>
    <col min="3593" max="3597" width="4.7109375" style="1" customWidth="1"/>
    <col min="3598" max="3598" width="22.140625" style="1" customWidth="1"/>
    <col min="3599" max="3602" width="4.7109375" style="1" customWidth="1"/>
    <col min="3603" max="3603" width="14.140625" style="1" customWidth="1"/>
    <col min="3604" max="3604" width="4.7109375" style="1" customWidth="1"/>
    <col min="3605" max="3605" width="15.28515625" style="1" customWidth="1"/>
    <col min="3606" max="3606" width="5.140625" style="1" customWidth="1"/>
    <col min="3607" max="3840" width="11.42578125" style="1"/>
    <col min="3841" max="3842" width="1.7109375" style="1" customWidth="1"/>
    <col min="3843" max="3843" width="2.7109375" style="1" bestFit="1" customWidth="1"/>
    <col min="3844" max="3844" width="25.42578125" style="1" customWidth="1"/>
    <col min="3845" max="3845" width="35.42578125" style="1" customWidth="1"/>
    <col min="3846" max="3846" width="23" style="1" customWidth="1"/>
    <col min="3847" max="3847" width="5.85546875" style="1" customWidth="1"/>
    <col min="3848" max="3848" width="11.7109375" style="1" bestFit="1" customWidth="1"/>
    <col min="3849" max="3853" width="4.7109375" style="1" customWidth="1"/>
    <col min="3854" max="3854" width="22.140625" style="1" customWidth="1"/>
    <col min="3855" max="3858" width="4.7109375" style="1" customWidth="1"/>
    <col min="3859" max="3859" width="14.140625" style="1" customWidth="1"/>
    <col min="3860" max="3860" width="4.7109375" style="1" customWidth="1"/>
    <col min="3861" max="3861" width="15.28515625" style="1" customWidth="1"/>
    <col min="3862" max="3862" width="5.140625" style="1" customWidth="1"/>
    <col min="3863" max="4096" width="11.42578125" style="1"/>
    <col min="4097" max="4098" width="1.7109375" style="1" customWidth="1"/>
    <col min="4099" max="4099" width="2.7109375" style="1" bestFit="1" customWidth="1"/>
    <col min="4100" max="4100" width="25.42578125" style="1" customWidth="1"/>
    <col min="4101" max="4101" width="35.42578125" style="1" customWidth="1"/>
    <col min="4102" max="4102" width="23" style="1" customWidth="1"/>
    <col min="4103" max="4103" width="5.85546875" style="1" customWidth="1"/>
    <col min="4104" max="4104" width="11.7109375" style="1" bestFit="1" customWidth="1"/>
    <col min="4105" max="4109" width="4.7109375" style="1" customWidth="1"/>
    <col min="4110" max="4110" width="22.140625" style="1" customWidth="1"/>
    <col min="4111" max="4114" width="4.7109375" style="1" customWidth="1"/>
    <col min="4115" max="4115" width="14.140625" style="1" customWidth="1"/>
    <col min="4116" max="4116" width="4.7109375" style="1" customWidth="1"/>
    <col min="4117" max="4117" width="15.28515625" style="1" customWidth="1"/>
    <col min="4118" max="4118" width="5.140625" style="1" customWidth="1"/>
    <col min="4119" max="4352" width="11.42578125" style="1"/>
    <col min="4353" max="4354" width="1.7109375" style="1" customWidth="1"/>
    <col min="4355" max="4355" width="2.7109375" style="1" bestFit="1" customWidth="1"/>
    <col min="4356" max="4356" width="25.42578125" style="1" customWidth="1"/>
    <col min="4357" max="4357" width="35.42578125" style="1" customWidth="1"/>
    <col min="4358" max="4358" width="23" style="1" customWidth="1"/>
    <col min="4359" max="4359" width="5.85546875" style="1" customWidth="1"/>
    <col min="4360" max="4360" width="11.7109375" style="1" bestFit="1" customWidth="1"/>
    <col min="4361" max="4365" width="4.7109375" style="1" customWidth="1"/>
    <col min="4366" max="4366" width="22.140625" style="1" customWidth="1"/>
    <col min="4367" max="4370" width="4.7109375" style="1" customWidth="1"/>
    <col min="4371" max="4371" width="14.140625" style="1" customWidth="1"/>
    <col min="4372" max="4372" width="4.7109375" style="1" customWidth="1"/>
    <col min="4373" max="4373" width="15.28515625" style="1" customWidth="1"/>
    <col min="4374" max="4374" width="5.140625" style="1" customWidth="1"/>
    <col min="4375" max="4608" width="11.42578125" style="1"/>
    <col min="4609" max="4610" width="1.7109375" style="1" customWidth="1"/>
    <col min="4611" max="4611" width="2.7109375" style="1" bestFit="1" customWidth="1"/>
    <col min="4612" max="4612" width="25.42578125" style="1" customWidth="1"/>
    <col min="4613" max="4613" width="35.42578125" style="1" customWidth="1"/>
    <col min="4614" max="4614" width="23" style="1" customWidth="1"/>
    <col min="4615" max="4615" width="5.85546875" style="1" customWidth="1"/>
    <col min="4616" max="4616" width="11.7109375" style="1" bestFit="1" customWidth="1"/>
    <col min="4617" max="4621" width="4.7109375" style="1" customWidth="1"/>
    <col min="4622" max="4622" width="22.140625" style="1" customWidth="1"/>
    <col min="4623" max="4626" width="4.7109375" style="1" customWidth="1"/>
    <col min="4627" max="4627" width="14.140625" style="1" customWidth="1"/>
    <col min="4628" max="4628" width="4.7109375" style="1" customWidth="1"/>
    <col min="4629" max="4629" width="15.28515625" style="1" customWidth="1"/>
    <col min="4630" max="4630" width="5.140625" style="1" customWidth="1"/>
    <col min="4631" max="4864" width="11.42578125" style="1"/>
    <col min="4865" max="4866" width="1.7109375" style="1" customWidth="1"/>
    <col min="4867" max="4867" width="2.7109375" style="1" bestFit="1" customWidth="1"/>
    <col min="4868" max="4868" width="25.42578125" style="1" customWidth="1"/>
    <col min="4869" max="4869" width="35.42578125" style="1" customWidth="1"/>
    <col min="4870" max="4870" width="23" style="1" customWidth="1"/>
    <col min="4871" max="4871" width="5.85546875" style="1" customWidth="1"/>
    <col min="4872" max="4872" width="11.7109375" style="1" bestFit="1" customWidth="1"/>
    <col min="4873" max="4877" width="4.7109375" style="1" customWidth="1"/>
    <col min="4878" max="4878" width="22.140625" style="1" customWidth="1"/>
    <col min="4879" max="4882" width="4.7109375" style="1" customWidth="1"/>
    <col min="4883" max="4883" width="14.140625" style="1" customWidth="1"/>
    <col min="4884" max="4884" width="4.7109375" style="1" customWidth="1"/>
    <col min="4885" max="4885" width="15.28515625" style="1" customWidth="1"/>
    <col min="4886" max="4886" width="5.140625" style="1" customWidth="1"/>
    <col min="4887" max="5120" width="11.42578125" style="1"/>
    <col min="5121" max="5122" width="1.7109375" style="1" customWidth="1"/>
    <col min="5123" max="5123" width="2.7109375" style="1" bestFit="1" customWidth="1"/>
    <col min="5124" max="5124" width="25.42578125" style="1" customWidth="1"/>
    <col min="5125" max="5125" width="35.42578125" style="1" customWidth="1"/>
    <col min="5126" max="5126" width="23" style="1" customWidth="1"/>
    <col min="5127" max="5127" width="5.85546875" style="1" customWidth="1"/>
    <col min="5128" max="5128" width="11.7109375" style="1" bestFit="1" customWidth="1"/>
    <col min="5129" max="5133" width="4.7109375" style="1" customWidth="1"/>
    <col min="5134" max="5134" width="22.140625" style="1" customWidth="1"/>
    <col min="5135" max="5138" width="4.7109375" style="1" customWidth="1"/>
    <col min="5139" max="5139" width="14.140625" style="1" customWidth="1"/>
    <col min="5140" max="5140" width="4.7109375" style="1" customWidth="1"/>
    <col min="5141" max="5141" width="15.28515625" style="1" customWidth="1"/>
    <col min="5142" max="5142" width="5.140625" style="1" customWidth="1"/>
    <col min="5143" max="5376" width="11.42578125" style="1"/>
    <col min="5377" max="5378" width="1.7109375" style="1" customWidth="1"/>
    <col min="5379" max="5379" width="2.7109375" style="1" bestFit="1" customWidth="1"/>
    <col min="5380" max="5380" width="25.42578125" style="1" customWidth="1"/>
    <col min="5381" max="5381" width="35.42578125" style="1" customWidth="1"/>
    <col min="5382" max="5382" width="23" style="1" customWidth="1"/>
    <col min="5383" max="5383" width="5.85546875" style="1" customWidth="1"/>
    <col min="5384" max="5384" width="11.7109375" style="1" bestFit="1" customWidth="1"/>
    <col min="5385" max="5389" width="4.7109375" style="1" customWidth="1"/>
    <col min="5390" max="5390" width="22.140625" style="1" customWidth="1"/>
    <col min="5391" max="5394" width="4.7109375" style="1" customWidth="1"/>
    <col min="5395" max="5395" width="14.140625" style="1" customWidth="1"/>
    <col min="5396" max="5396" width="4.7109375" style="1" customWidth="1"/>
    <col min="5397" max="5397" width="15.28515625" style="1" customWidth="1"/>
    <col min="5398" max="5398" width="5.140625" style="1" customWidth="1"/>
    <col min="5399" max="5632" width="11.42578125" style="1"/>
    <col min="5633" max="5634" width="1.7109375" style="1" customWidth="1"/>
    <col min="5635" max="5635" width="2.7109375" style="1" bestFit="1" customWidth="1"/>
    <col min="5636" max="5636" width="25.42578125" style="1" customWidth="1"/>
    <col min="5637" max="5637" width="35.42578125" style="1" customWidth="1"/>
    <col min="5638" max="5638" width="23" style="1" customWidth="1"/>
    <col min="5639" max="5639" width="5.85546875" style="1" customWidth="1"/>
    <col min="5640" max="5640" width="11.7109375" style="1" bestFit="1" customWidth="1"/>
    <col min="5641" max="5645" width="4.7109375" style="1" customWidth="1"/>
    <col min="5646" max="5646" width="22.140625" style="1" customWidth="1"/>
    <col min="5647" max="5650" width="4.7109375" style="1" customWidth="1"/>
    <col min="5651" max="5651" width="14.140625" style="1" customWidth="1"/>
    <col min="5652" max="5652" width="4.7109375" style="1" customWidth="1"/>
    <col min="5653" max="5653" width="15.28515625" style="1" customWidth="1"/>
    <col min="5654" max="5654" width="5.140625" style="1" customWidth="1"/>
    <col min="5655" max="5888" width="11.42578125" style="1"/>
    <col min="5889" max="5890" width="1.7109375" style="1" customWidth="1"/>
    <col min="5891" max="5891" width="2.7109375" style="1" bestFit="1" customWidth="1"/>
    <col min="5892" max="5892" width="25.42578125" style="1" customWidth="1"/>
    <col min="5893" max="5893" width="35.42578125" style="1" customWidth="1"/>
    <col min="5894" max="5894" width="23" style="1" customWidth="1"/>
    <col min="5895" max="5895" width="5.85546875" style="1" customWidth="1"/>
    <col min="5896" max="5896" width="11.7109375" style="1" bestFit="1" customWidth="1"/>
    <col min="5897" max="5901" width="4.7109375" style="1" customWidth="1"/>
    <col min="5902" max="5902" width="22.140625" style="1" customWidth="1"/>
    <col min="5903" max="5906" width="4.7109375" style="1" customWidth="1"/>
    <col min="5907" max="5907" width="14.140625" style="1" customWidth="1"/>
    <col min="5908" max="5908" width="4.7109375" style="1" customWidth="1"/>
    <col min="5909" max="5909" width="15.28515625" style="1" customWidth="1"/>
    <col min="5910" max="5910" width="5.140625" style="1" customWidth="1"/>
    <col min="5911" max="6144" width="11.42578125" style="1"/>
    <col min="6145" max="6146" width="1.7109375" style="1" customWidth="1"/>
    <col min="6147" max="6147" width="2.7109375" style="1" bestFit="1" customWidth="1"/>
    <col min="6148" max="6148" width="25.42578125" style="1" customWidth="1"/>
    <col min="6149" max="6149" width="35.42578125" style="1" customWidth="1"/>
    <col min="6150" max="6150" width="23" style="1" customWidth="1"/>
    <col min="6151" max="6151" width="5.85546875" style="1" customWidth="1"/>
    <col min="6152" max="6152" width="11.7109375" style="1" bestFit="1" customWidth="1"/>
    <col min="6153" max="6157" width="4.7109375" style="1" customWidth="1"/>
    <col min="6158" max="6158" width="22.140625" style="1" customWidth="1"/>
    <col min="6159" max="6162" width="4.7109375" style="1" customWidth="1"/>
    <col min="6163" max="6163" width="14.140625" style="1" customWidth="1"/>
    <col min="6164" max="6164" width="4.7109375" style="1" customWidth="1"/>
    <col min="6165" max="6165" width="15.28515625" style="1" customWidth="1"/>
    <col min="6166" max="6166" width="5.140625" style="1" customWidth="1"/>
    <col min="6167" max="6400" width="11.42578125" style="1"/>
    <col min="6401" max="6402" width="1.7109375" style="1" customWidth="1"/>
    <col min="6403" max="6403" width="2.7109375" style="1" bestFit="1" customWidth="1"/>
    <col min="6404" max="6404" width="25.42578125" style="1" customWidth="1"/>
    <col min="6405" max="6405" width="35.42578125" style="1" customWidth="1"/>
    <col min="6406" max="6406" width="23" style="1" customWidth="1"/>
    <col min="6407" max="6407" width="5.85546875" style="1" customWidth="1"/>
    <col min="6408" max="6408" width="11.7109375" style="1" bestFit="1" customWidth="1"/>
    <col min="6409" max="6413" width="4.7109375" style="1" customWidth="1"/>
    <col min="6414" max="6414" width="22.140625" style="1" customWidth="1"/>
    <col min="6415" max="6418" width="4.7109375" style="1" customWidth="1"/>
    <col min="6419" max="6419" width="14.140625" style="1" customWidth="1"/>
    <col min="6420" max="6420" width="4.7109375" style="1" customWidth="1"/>
    <col min="6421" max="6421" width="15.28515625" style="1" customWidth="1"/>
    <col min="6422" max="6422" width="5.140625" style="1" customWidth="1"/>
    <col min="6423" max="6656" width="11.42578125" style="1"/>
    <col min="6657" max="6658" width="1.7109375" style="1" customWidth="1"/>
    <col min="6659" max="6659" width="2.7109375" style="1" bestFit="1" customWidth="1"/>
    <col min="6660" max="6660" width="25.42578125" style="1" customWidth="1"/>
    <col min="6661" max="6661" width="35.42578125" style="1" customWidth="1"/>
    <col min="6662" max="6662" width="23" style="1" customWidth="1"/>
    <col min="6663" max="6663" width="5.85546875" style="1" customWidth="1"/>
    <col min="6664" max="6664" width="11.7109375" style="1" bestFit="1" customWidth="1"/>
    <col min="6665" max="6669" width="4.7109375" style="1" customWidth="1"/>
    <col min="6670" max="6670" width="22.140625" style="1" customWidth="1"/>
    <col min="6671" max="6674" width="4.7109375" style="1" customWidth="1"/>
    <col min="6675" max="6675" width="14.140625" style="1" customWidth="1"/>
    <col min="6676" max="6676" width="4.7109375" style="1" customWidth="1"/>
    <col min="6677" max="6677" width="15.28515625" style="1" customWidth="1"/>
    <col min="6678" max="6678" width="5.140625" style="1" customWidth="1"/>
    <col min="6679" max="6912" width="11.42578125" style="1"/>
    <col min="6913" max="6914" width="1.7109375" style="1" customWidth="1"/>
    <col min="6915" max="6915" width="2.7109375" style="1" bestFit="1" customWidth="1"/>
    <col min="6916" max="6916" width="25.42578125" style="1" customWidth="1"/>
    <col min="6917" max="6917" width="35.42578125" style="1" customWidth="1"/>
    <col min="6918" max="6918" width="23" style="1" customWidth="1"/>
    <col min="6919" max="6919" width="5.85546875" style="1" customWidth="1"/>
    <col min="6920" max="6920" width="11.7109375" style="1" bestFit="1" customWidth="1"/>
    <col min="6921" max="6925" width="4.7109375" style="1" customWidth="1"/>
    <col min="6926" max="6926" width="22.140625" style="1" customWidth="1"/>
    <col min="6927" max="6930" width="4.7109375" style="1" customWidth="1"/>
    <col min="6931" max="6931" width="14.140625" style="1" customWidth="1"/>
    <col min="6932" max="6932" width="4.7109375" style="1" customWidth="1"/>
    <col min="6933" max="6933" width="15.28515625" style="1" customWidth="1"/>
    <col min="6934" max="6934" width="5.140625" style="1" customWidth="1"/>
    <col min="6935" max="7168" width="11.42578125" style="1"/>
    <col min="7169" max="7170" width="1.7109375" style="1" customWidth="1"/>
    <col min="7171" max="7171" width="2.7109375" style="1" bestFit="1" customWidth="1"/>
    <col min="7172" max="7172" width="25.42578125" style="1" customWidth="1"/>
    <col min="7173" max="7173" width="35.42578125" style="1" customWidth="1"/>
    <col min="7174" max="7174" width="23" style="1" customWidth="1"/>
    <col min="7175" max="7175" width="5.85546875" style="1" customWidth="1"/>
    <col min="7176" max="7176" width="11.7109375" style="1" bestFit="1" customWidth="1"/>
    <col min="7177" max="7181" width="4.7109375" style="1" customWidth="1"/>
    <col min="7182" max="7182" width="22.140625" style="1" customWidth="1"/>
    <col min="7183" max="7186" width="4.7109375" style="1" customWidth="1"/>
    <col min="7187" max="7187" width="14.140625" style="1" customWidth="1"/>
    <col min="7188" max="7188" width="4.7109375" style="1" customWidth="1"/>
    <col min="7189" max="7189" width="15.28515625" style="1" customWidth="1"/>
    <col min="7190" max="7190" width="5.140625" style="1" customWidth="1"/>
    <col min="7191" max="7424" width="11.42578125" style="1"/>
    <col min="7425" max="7426" width="1.7109375" style="1" customWidth="1"/>
    <col min="7427" max="7427" width="2.7109375" style="1" bestFit="1" customWidth="1"/>
    <col min="7428" max="7428" width="25.42578125" style="1" customWidth="1"/>
    <col min="7429" max="7429" width="35.42578125" style="1" customWidth="1"/>
    <col min="7430" max="7430" width="23" style="1" customWidth="1"/>
    <col min="7431" max="7431" width="5.85546875" style="1" customWidth="1"/>
    <col min="7432" max="7432" width="11.7109375" style="1" bestFit="1" customWidth="1"/>
    <col min="7433" max="7437" width="4.7109375" style="1" customWidth="1"/>
    <col min="7438" max="7438" width="22.140625" style="1" customWidth="1"/>
    <col min="7439" max="7442" width="4.7109375" style="1" customWidth="1"/>
    <col min="7443" max="7443" width="14.140625" style="1" customWidth="1"/>
    <col min="7444" max="7444" width="4.7109375" style="1" customWidth="1"/>
    <col min="7445" max="7445" width="15.28515625" style="1" customWidth="1"/>
    <col min="7446" max="7446" width="5.140625" style="1" customWidth="1"/>
    <col min="7447" max="7680" width="11.42578125" style="1"/>
    <col min="7681" max="7682" width="1.7109375" style="1" customWidth="1"/>
    <col min="7683" max="7683" width="2.7109375" style="1" bestFit="1" customWidth="1"/>
    <col min="7684" max="7684" width="25.42578125" style="1" customWidth="1"/>
    <col min="7685" max="7685" width="35.42578125" style="1" customWidth="1"/>
    <col min="7686" max="7686" width="23" style="1" customWidth="1"/>
    <col min="7687" max="7687" width="5.85546875" style="1" customWidth="1"/>
    <col min="7688" max="7688" width="11.7109375" style="1" bestFit="1" customWidth="1"/>
    <col min="7689" max="7693" width="4.7109375" style="1" customWidth="1"/>
    <col min="7694" max="7694" width="22.140625" style="1" customWidth="1"/>
    <col min="7695" max="7698" width="4.7109375" style="1" customWidth="1"/>
    <col min="7699" max="7699" width="14.140625" style="1" customWidth="1"/>
    <col min="7700" max="7700" width="4.7109375" style="1" customWidth="1"/>
    <col min="7701" max="7701" width="15.28515625" style="1" customWidth="1"/>
    <col min="7702" max="7702" width="5.140625" style="1" customWidth="1"/>
    <col min="7703" max="7936" width="11.42578125" style="1"/>
    <col min="7937" max="7938" width="1.7109375" style="1" customWidth="1"/>
    <col min="7939" max="7939" width="2.7109375" style="1" bestFit="1" customWidth="1"/>
    <col min="7940" max="7940" width="25.42578125" style="1" customWidth="1"/>
    <col min="7941" max="7941" width="35.42578125" style="1" customWidth="1"/>
    <col min="7942" max="7942" width="23" style="1" customWidth="1"/>
    <col min="7943" max="7943" width="5.85546875" style="1" customWidth="1"/>
    <col min="7944" max="7944" width="11.7109375" style="1" bestFit="1" customWidth="1"/>
    <col min="7945" max="7949" width="4.7109375" style="1" customWidth="1"/>
    <col min="7950" max="7950" width="22.140625" style="1" customWidth="1"/>
    <col min="7951" max="7954" width="4.7109375" style="1" customWidth="1"/>
    <col min="7955" max="7955" width="14.140625" style="1" customWidth="1"/>
    <col min="7956" max="7956" width="4.7109375" style="1" customWidth="1"/>
    <col min="7957" max="7957" width="15.28515625" style="1" customWidth="1"/>
    <col min="7958" max="7958" width="5.140625" style="1" customWidth="1"/>
    <col min="7959" max="8192" width="11.42578125" style="1"/>
    <col min="8193" max="8194" width="1.7109375" style="1" customWidth="1"/>
    <col min="8195" max="8195" width="2.7109375" style="1" bestFit="1" customWidth="1"/>
    <col min="8196" max="8196" width="25.42578125" style="1" customWidth="1"/>
    <col min="8197" max="8197" width="35.42578125" style="1" customWidth="1"/>
    <col min="8198" max="8198" width="23" style="1" customWidth="1"/>
    <col min="8199" max="8199" width="5.85546875" style="1" customWidth="1"/>
    <col min="8200" max="8200" width="11.7109375" style="1" bestFit="1" customWidth="1"/>
    <col min="8201" max="8205" width="4.7109375" style="1" customWidth="1"/>
    <col min="8206" max="8206" width="22.140625" style="1" customWidth="1"/>
    <col min="8207" max="8210" width="4.7109375" style="1" customWidth="1"/>
    <col min="8211" max="8211" width="14.140625" style="1" customWidth="1"/>
    <col min="8212" max="8212" width="4.7109375" style="1" customWidth="1"/>
    <col min="8213" max="8213" width="15.28515625" style="1" customWidth="1"/>
    <col min="8214" max="8214" width="5.140625" style="1" customWidth="1"/>
    <col min="8215" max="8448" width="11.42578125" style="1"/>
    <col min="8449" max="8450" width="1.7109375" style="1" customWidth="1"/>
    <col min="8451" max="8451" width="2.7109375" style="1" bestFit="1" customWidth="1"/>
    <col min="8452" max="8452" width="25.42578125" style="1" customWidth="1"/>
    <col min="8453" max="8453" width="35.42578125" style="1" customWidth="1"/>
    <col min="8454" max="8454" width="23" style="1" customWidth="1"/>
    <col min="8455" max="8455" width="5.85546875" style="1" customWidth="1"/>
    <col min="8456" max="8456" width="11.7109375" style="1" bestFit="1" customWidth="1"/>
    <col min="8457" max="8461" width="4.7109375" style="1" customWidth="1"/>
    <col min="8462" max="8462" width="22.140625" style="1" customWidth="1"/>
    <col min="8463" max="8466" width="4.7109375" style="1" customWidth="1"/>
    <col min="8467" max="8467" width="14.140625" style="1" customWidth="1"/>
    <col min="8468" max="8468" width="4.7109375" style="1" customWidth="1"/>
    <col min="8469" max="8469" width="15.28515625" style="1" customWidth="1"/>
    <col min="8470" max="8470" width="5.140625" style="1" customWidth="1"/>
    <col min="8471" max="8704" width="11.42578125" style="1"/>
    <col min="8705" max="8706" width="1.7109375" style="1" customWidth="1"/>
    <col min="8707" max="8707" width="2.7109375" style="1" bestFit="1" customWidth="1"/>
    <col min="8708" max="8708" width="25.42578125" style="1" customWidth="1"/>
    <col min="8709" max="8709" width="35.42578125" style="1" customWidth="1"/>
    <col min="8710" max="8710" width="23" style="1" customWidth="1"/>
    <col min="8711" max="8711" width="5.85546875" style="1" customWidth="1"/>
    <col min="8712" max="8712" width="11.7109375" style="1" bestFit="1" customWidth="1"/>
    <col min="8713" max="8717" width="4.7109375" style="1" customWidth="1"/>
    <col min="8718" max="8718" width="22.140625" style="1" customWidth="1"/>
    <col min="8719" max="8722" width="4.7109375" style="1" customWidth="1"/>
    <col min="8723" max="8723" width="14.140625" style="1" customWidth="1"/>
    <col min="8724" max="8724" width="4.7109375" style="1" customWidth="1"/>
    <col min="8725" max="8725" width="15.28515625" style="1" customWidth="1"/>
    <col min="8726" max="8726" width="5.140625" style="1" customWidth="1"/>
    <col min="8727" max="8960" width="11.42578125" style="1"/>
    <col min="8961" max="8962" width="1.7109375" style="1" customWidth="1"/>
    <col min="8963" max="8963" width="2.7109375" style="1" bestFit="1" customWidth="1"/>
    <col min="8964" max="8964" width="25.42578125" style="1" customWidth="1"/>
    <col min="8965" max="8965" width="35.42578125" style="1" customWidth="1"/>
    <col min="8966" max="8966" width="23" style="1" customWidth="1"/>
    <col min="8967" max="8967" width="5.85546875" style="1" customWidth="1"/>
    <col min="8968" max="8968" width="11.7109375" style="1" bestFit="1" customWidth="1"/>
    <col min="8969" max="8973" width="4.7109375" style="1" customWidth="1"/>
    <col min="8974" max="8974" width="22.140625" style="1" customWidth="1"/>
    <col min="8975" max="8978" width="4.7109375" style="1" customWidth="1"/>
    <col min="8979" max="8979" width="14.140625" style="1" customWidth="1"/>
    <col min="8980" max="8980" width="4.7109375" style="1" customWidth="1"/>
    <col min="8981" max="8981" width="15.28515625" style="1" customWidth="1"/>
    <col min="8982" max="8982" width="5.140625" style="1" customWidth="1"/>
    <col min="8983" max="9216" width="11.42578125" style="1"/>
    <col min="9217" max="9218" width="1.7109375" style="1" customWidth="1"/>
    <col min="9219" max="9219" width="2.7109375" style="1" bestFit="1" customWidth="1"/>
    <col min="9220" max="9220" width="25.42578125" style="1" customWidth="1"/>
    <col min="9221" max="9221" width="35.42578125" style="1" customWidth="1"/>
    <col min="9222" max="9222" width="23" style="1" customWidth="1"/>
    <col min="9223" max="9223" width="5.85546875" style="1" customWidth="1"/>
    <col min="9224" max="9224" width="11.7109375" style="1" bestFit="1" customWidth="1"/>
    <col min="9225" max="9229" width="4.7109375" style="1" customWidth="1"/>
    <col min="9230" max="9230" width="22.140625" style="1" customWidth="1"/>
    <col min="9231" max="9234" width="4.7109375" style="1" customWidth="1"/>
    <col min="9235" max="9235" width="14.140625" style="1" customWidth="1"/>
    <col min="9236" max="9236" width="4.7109375" style="1" customWidth="1"/>
    <col min="9237" max="9237" width="15.28515625" style="1" customWidth="1"/>
    <col min="9238" max="9238" width="5.140625" style="1" customWidth="1"/>
    <col min="9239" max="9472" width="11.42578125" style="1"/>
    <col min="9473" max="9474" width="1.7109375" style="1" customWidth="1"/>
    <col min="9475" max="9475" width="2.7109375" style="1" bestFit="1" customWidth="1"/>
    <col min="9476" max="9476" width="25.42578125" style="1" customWidth="1"/>
    <col min="9477" max="9477" width="35.42578125" style="1" customWidth="1"/>
    <col min="9478" max="9478" width="23" style="1" customWidth="1"/>
    <col min="9479" max="9479" width="5.85546875" style="1" customWidth="1"/>
    <col min="9480" max="9480" width="11.7109375" style="1" bestFit="1" customWidth="1"/>
    <col min="9481" max="9485" width="4.7109375" style="1" customWidth="1"/>
    <col min="9486" max="9486" width="22.140625" style="1" customWidth="1"/>
    <col min="9487" max="9490" width="4.7109375" style="1" customWidth="1"/>
    <col min="9491" max="9491" width="14.140625" style="1" customWidth="1"/>
    <col min="9492" max="9492" width="4.7109375" style="1" customWidth="1"/>
    <col min="9493" max="9493" width="15.28515625" style="1" customWidth="1"/>
    <col min="9494" max="9494" width="5.140625" style="1" customWidth="1"/>
    <col min="9495" max="9728" width="11.42578125" style="1"/>
    <col min="9729" max="9730" width="1.7109375" style="1" customWidth="1"/>
    <col min="9731" max="9731" width="2.7109375" style="1" bestFit="1" customWidth="1"/>
    <col min="9732" max="9732" width="25.42578125" style="1" customWidth="1"/>
    <col min="9733" max="9733" width="35.42578125" style="1" customWidth="1"/>
    <col min="9734" max="9734" width="23" style="1" customWidth="1"/>
    <col min="9735" max="9735" width="5.85546875" style="1" customWidth="1"/>
    <col min="9736" max="9736" width="11.7109375" style="1" bestFit="1" customWidth="1"/>
    <col min="9737" max="9741" width="4.7109375" style="1" customWidth="1"/>
    <col min="9742" max="9742" width="22.140625" style="1" customWidth="1"/>
    <col min="9743" max="9746" width="4.7109375" style="1" customWidth="1"/>
    <col min="9747" max="9747" width="14.140625" style="1" customWidth="1"/>
    <col min="9748" max="9748" width="4.7109375" style="1" customWidth="1"/>
    <col min="9749" max="9749" width="15.28515625" style="1" customWidth="1"/>
    <col min="9750" max="9750" width="5.140625" style="1" customWidth="1"/>
    <col min="9751" max="9984" width="11.42578125" style="1"/>
    <col min="9985" max="9986" width="1.7109375" style="1" customWidth="1"/>
    <col min="9987" max="9987" width="2.7109375" style="1" bestFit="1" customWidth="1"/>
    <col min="9988" max="9988" width="25.42578125" style="1" customWidth="1"/>
    <col min="9989" max="9989" width="35.42578125" style="1" customWidth="1"/>
    <col min="9990" max="9990" width="23" style="1" customWidth="1"/>
    <col min="9991" max="9991" width="5.85546875" style="1" customWidth="1"/>
    <col min="9992" max="9992" width="11.7109375" style="1" bestFit="1" customWidth="1"/>
    <col min="9993" max="9997" width="4.7109375" style="1" customWidth="1"/>
    <col min="9998" max="9998" width="22.140625" style="1" customWidth="1"/>
    <col min="9999" max="10002" width="4.7109375" style="1" customWidth="1"/>
    <col min="10003" max="10003" width="14.140625" style="1" customWidth="1"/>
    <col min="10004" max="10004" width="4.7109375" style="1" customWidth="1"/>
    <col min="10005" max="10005" width="15.28515625" style="1" customWidth="1"/>
    <col min="10006" max="10006" width="5.140625" style="1" customWidth="1"/>
    <col min="10007" max="10240" width="11.42578125" style="1"/>
    <col min="10241" max="10242" width="1.7109375" style="1" customWidth="1"/>
    <col min="10243" max="10243" width="2.7109375" style="1" bestFit="1" customWidth="1"/>
    <col min="10244" max="10244" width="25.42578125" style="1" customWidth="1"/>
    <col min="10245" max="10245" width="35.42578125" style="1" customWidth="1"/>
    <col min="10246" max="10246" width="23" style="1" customWidth="1"/>
    <col min="10247" max="10247" width="5.85546875" style="1" customWidth="1"/>
    <col min="10248" max="10248" width="11.7109375" style="1" bestFit="1" customWidth="1"/>
    <col min="10249" max="10253" width="4.7109375" style="1" customWidth="1"/>
    <col min="10254" max="10254" width="22.140625" style="1" customWidth="1"/>
    <col min="10255" max="10258" width="4.7109375" style="1" customWidth="1"/>
    <col min="10259" max="10259" width="14.140625" style="1" customWidth="1"/>
    <col min="10260" max="10260" width="4.7109375" style="1" customWidth="1"/>
    <col min="10261" max="10261" width="15.28515625" style="1" customWidth="1"/>
    <col min="10262" max="10262" width="5.140625" style="1" customWidth="1"/>
    <col min="10263" max="10496" width="11.42578125" style="1"/>
    <col min="10497" max="10498" width="1.7109375" style="1" customWidth="1"/>
    <col min="10499" max="10499" width="2.7109375" style="1" bestFit="1" customWidth="1"/>
    <col min="10500" max="10500" width="25.42578125" style="1" customWidth="1"/>
    <col min="10501" max="10501" width="35.42578125" style="1" customWidth="1"/>
    <col min="10502" max="10502" width="23" style="1" customWidth="1"/>
    <col min="10503" max="10503" width="5.85546875" style="1" customWidth="1"/>
    <col min="10504" max="10504" width="11.7109375" style="1" bestFit="1" customWidth="1"/>
    <col min="10505" max="10509" width="4.7109375" style="1" customWidth="1"/>
    <col min="10510" max="10510" width="22.140625" style="1" customWidth="1"/>
    <col min="10511" max="10514" width="4.7109375" style="1" customWidth="1"/>
    <col min="10515" max="10515" width="14.140625" style="1" customWidth="1"/>
    <col min="10516" max="10516" width="4.7109375" style="1" customWidth="1"/>
    <col min="10517" max="10517" width="15.28515625" style="1" customWidth="1"/>
    <col min="10518" max="10518" width="5.140625" style="1" customWidth="1"/>
    <col min="10519" max="10752" width="11.42578125" style="1"/>
    <col min="10753" max="10754" width="1.7109375" style="1" customWidth="1"/>
    <col min="10755" max="10755" width="2.7109375" style="1" bestFit="1" customWidth="1"/>
    <col min="10756" max="10756" width="25.42578125" style="1" customWidth="1"/>
    <col min="10757" max="10757" width="35.42578125" style="1" customWidth="1"/>
    <col min="10758" max="10758" width="23" style="1" customWidth="1"/>
    <col min="10759" max="10759" width="5.85546875" style="1" customWidth="1"/>
    <col min="10760" max="10760" width="11.7109375" style="1" bestFit="1" customWidth="1"/>
    <col min="10761" max="10765" width="4.7109375" style="1" customWidth="1"/>
    <col min="10766" max="10766" width="22.140625" style="1" customWidth="1"/>
    <col min="10767" max="10770" width="4.7109375" style="1" customWidth="1"/>
    <col min="10771" max="10771" width="14.140625" style="1" customWidth="1"/>
    <col min="10772" max="10772" width="4.7109375" style="1" customWidth="1"/>
    <col min="10773" max="10773" width="15.28515625" style="1" customWidth="1"/>
    <col min="10774" max="10774" width="5.140625" style="1" customWidth="1"/>
    <col min="10775" max="11008" width="11.42578125" style="1"/>
    <col min="11009" max="11010" width="1.7109375" style="1" customWidth="1"/>
    <col min="11011" max="11011" width="2.7109375" style="1" bestFit="1" customWidth="1"/>
    <col min="11012" max="11012" width="25.42578125" style="1" customWidth="1"/>
    <col min="11013" max="11013" width="35.42578125" style="1" customWidth="1"/>
    <col min="11014" max="11014" width="23" style="1" customWidth="1"/>
    <col min="11015" max="11015" width="5.85546875" style="1" customWidth="1"/>
    <col min="11016" max="11016" width="11.7109375" style="1" bestFit="1" customWidth="1"/>
    <col min="11017" max="11021" width="4.7109375" style="1" customWidth="1"/>
    <col min="11022" max="11022" width="22.140625" style="1" customWidth="1"/>
    <col min="11023" max="11026" width="4.7109375" style="1" customWidth="1"/>
    <col min="11027" max="11027" width="14.140625" style="1" customWidth="1"/>
    <col min="11028" max="11028" width="4.7109375" style="1" customWidth="1"/>
    <col min="11029" max="11029" width="15.28515625" style="1" customWidth="1"/>
    <col min="11030" max="11030" width="5.140625" style="1" customWidth="1"/>
    <col min="11031" max="11264" width="11.42578125" style="1"/>
    <col min="11265" max="11266" width="1.7109375" style="1" customWidth="1"/>
    <col min="11267" max="11267" width="2.7109375" style="1" bestFit="1" customWidth="1"/>
    <col min="11268" max="11268" width="25.42578125" style="1" customWidth="1"/>
    <col min="11269" max="11269" width="35.42578125" style="1" customWidth="1"/>
    <col min="11270" max="11270" width="23" style="1" customWidth="1"/>
    <col min="11271" max="11271" width="5.85546875" style="1" customWidth="1"/>
    <col min="11272" max="11272" width="11.7109375" style="1" bestFit="1" customWidth="1"/>
    <col min="11273" max="11277" width="4.7109375" style="1" customWidth="1"/>
    <col min="11278" max="11278" width="22.140625" style="1" customWidth="1"/>
    <col min="11279" max="11282" width="4.7109375" style="1" customWidth="1"/>
    <col min="11283" max="11283" width="14.140625" style="1" customWidth="1"/>
    <col min="11284" max="11284" width="4.7109375" style="1" customWidth="1"/>
    <col min="11285" max="11285" width="15.28515625" style="1" customWidth="1"/>
    <col min="11286" max="11286" width="5.140625" style="1" customWidth="1"/>
    <col min="11287" max="11520" width="11.42578125" style="1"/>
    <col min="11521" max="11522" width="1.7109375" style="1" customWidth="1"/>
    <col min="11523" max="11523" width="2.7109375" style="1" bestFit="1" customWidth="1"/>
    <col min="11524" max="11524" width="25.42578125" style="1" customWidth="1"/>
    <col min="11525" max="11525" width="35.42578125" style="1" customWidth="1"/>
    <col min="11526" max="11526" width="23" style="1" customWidth="1"/>
    <col min="11527" max="11527" width="5.85546875" style="1" customWidth="1"/>
    <col min="11528" max="11528" width="11.7109375" style="1" bestFit="1" customWidth="1"/>
    <col min="11529" max="11533" width="4.7109375" style="1" customWidth="1"/>
    <col min="11534" max="11534" width="22.140625" style="1" customWidth="1"/>
    <col min="11535" max="11538" width="4.7109375" style="1" customWidth="1"/>
    <col min="11539" max="11539" width="14.140625" style="1" customWidth="1"/>
    <col min="11540" max="11540" width="4.7109375" style="1" customWidth="1"/>
    <col min="11541" max="11541" width="15.28515625" style="1" customWidth="1"/>
    <col min="11542" max="11542" width="5.140625" style="1" customWidth="1"/>
    <col min="11543" max="11776" width="11.42578125" style="1"/>
    <col min="11777" max="11778" width="1.7109375" style="1" customWidth="1"/>
    <col min="11779" max="11779" width="2.7109375" style="1" bestFit="1" customWidth="1"/>
    <col min="11780" max="11780" width="25.42578125" style="1" customWidth="1"/>
    <col min="11781" max="11781" width="35.42578125" style="1" customWidth="1"/>
    <col min="11782" max="11782" width="23" style="1" customWidth="1"/>
    <col min="11783" max="11783" width="5.85546875" style="1" customWidth="1"/>
    <col min="11784" max="11784" width="11.7109375" style="1" bestFit="1" customWidth="1"/>
    <col min="11785" max="11789" width="4.7109375" style="1" customWidth="1"/>
    <col min="11790" max="11790" width="22.140625" style="1" customWidth="1"/>
    <col min="11791" max="11794" width="4.7109375" style="1" customWidth="1"/>
    <col min="11795" max="11795" width="14.140625" style="1" customWidth="1"/>
    <col min="11796" max="11796" width="4.7109375" style="1" customWidth="1"/>
    <col min="11797" max="11797" width="15.28515625" style="1" customWidth="1"/>
    <col min="11798" max="11798" width="5.140625" style="1" customWidth="1"/>
    <col min="11799" max="12032" width="11.42578125" style="1"/>
    <col min="12033" max="12034" width="1.7109375" style="1" customWidth="1"/>
    <col min="12035" max="12035" width="2.7109375" style="1" bestFit="1" customWidth="1"/>
    <col min="12036" max="12036" width="25.42578125" style="1" customWidth="1"/>
    <col min="12037" max="12037" width="35.42578125" style="1" customWidth="1"/>
    <col min="12038" max="12038" width="23" style="1" customWidth="1"/>
    <col min="12039" max="12039" width="5.85546875" style="1" customWidth="1"/>
    <col min="12040" max="12040" width="11.7109375" style="1" bestFit="1" customWidth="1"/>
    <col min="12041" max="12045" width="4.7109375" style="1" customWidth="1"/>
    <col min="12046" max="12046" width="22.140625" style="1" customWidth="1"/>
    <col min="12047" max="12050" width="4.7109375" style="1" customWidth="1"/>
    <col min="12051" max="12051" width="14.140625" style="1" customWidth="1"/>
    <col min="12052" max="12052" width="4.7109375" style="1" customWidth="1"/>
    <col min="12053" max="12053" width="15.28515625" style="1" customWidth="1"/>
    <col min="12054" max="12054" width="5.140625" style="1" customWidth="1"/>
    <col min="12055" max="12288" width="11.42578125" style="1"/>
    <col min="12289" max="12290" width="1.7109375" style="1" customWidth="1"/>
    <col min="12291" max="12291" width="2.7109375" style="1" bestFit="1" customWidth="1"/>
    <col min="12292" max="12292" width="25.42578125" style="1" customWidth="1"/>
    <col min="12293" max="12293" width="35.42578125" style="1" customWidth="1"/>
    <col min="12294" max="12294" width="23" style="1" customWidth="1"/>
    <col min="12295" max="12295" width="5.85546875" style="1" customWidth="1"/>
    <col min="12296" max="12296" width="11.7109375" style="1" bestFit="1" customWidth="1"/>
    <col min="12297" max="12301" width="4.7109375" style="1" customWidth="1"/>
    <col min="12302" max="12302" width="22.140625" style="1" customWidth="1"/>
    <col min="12303" max="12306" width="4.7109375" style="1" customWidth="1"/>
    <col min="12307" max="12307" width="14.140625" style="1" customWidth="1"/>
    <col min="12308" max="12308" width="4.7109375" style="1" customWidth="1"/>
    <col min="12309" max="12309" width="15.28515625" style="1" customWidth="1"/>
    <col min="12310" max="12310" width="5.140625" style="1" customWidth="1"/>
    <col min="12311" max="12544" width="11.42578125" style="1"/>
    <col min="12545" max="12546" width="1.7109375" style="1" customWidth="1"/>
    <col min="12547" max="12547" width="2.7109375" style="1" bestFit="1" customWidth="1"/>
    <col min="12548" max="12548" width="25.42578125" style="1" customWidth="1"/>
    <col min="12549" max="12549" width="35.42578125" style="1" customWidth="1"/>
    <col min="12550" max="12550" width="23" style="1" customWidth="1"/>
    <col min="12551" max="12551" width="5.85546875" style="1" customWidth="1"/>
    <col min="12552" max="12552" width="11.7109375" style="1" bestFit="1" customWidth="1"/>
    <col min="12553" max="12557" width="4.7109375" style="1" customWidth="1"/>
    <col min="12558" max="12558" width="22.140625" style="1" customWidth="1"/>
    <col min="12559" max="12562" width="4.7109375" style="1" customWidth="1"/>
    <col min="12563" max="12563" width="14.140625" style="1" customWidth="1"/>
    <col min="12564" max="12564" width="4.7109375" style="1" customWidth="1"/>
    <col min="12565" max="12565" width="15.28515625" style="1" customWidth="1"/>
    <col min="12566" max="12566" width="5.140625" style="1" customWidth="1"/>
    <col min="12567" max="12800" width="11.42578125" style="1"/>
    <col min="12801" max="12802" width="1.7109375" style="1" customWidth="1"/>
    <col min="12803" max="12803" width="2.7109375" style="1" bestFit="1" customWidth="1"/>
    <col min="12804" max="12804" width="25.42578125" style="1" customWidth="1"/>
    <col min="12805" max="12805" width="35.42578125" style="1" customWidth="1"/>
    <col min="12806" max="12806" width="23" style="1" customWidth="1"/>
    <col min="12807" max="12807" width="5.85546875" style="1" customWidth="1"/>
    <col min="12808" max="12808" width="11.7109375" style="1" bestFit="1" customWidth="1"/>
    <col min="12809" max="12813" width="4.7109375" style="1" customWidth="1"/>
    <col min="12814" max="12814" width="22.140625" style="1" customWidth="1"/>
    <col min="12815" max="12818" width="4.7109375" style="1" customWidth="1"/>
    <col min="12819" max="12819" width="14.140625" style="1" customWidth="1"/>
    <col min="12820" max="12820" width="4.7109375" style="1" customWidth="1"/>
    <col min="12821" max="12821" width="15.28515625" style="1" customWidth="1"/>
    <col min="12822" max="12822" width="5.140625" style="1" customWidth="1"/>
    <col min="12823" max="13056" width="11.42578125" style="1"/>
    <col min="13057" max="13058" width="1.7109375" style="1" customWidth="1"/>
    <col min="13059" max="13059" width="2.7109375" style="1" bestFit="1" customWidth="1"/>
    <col min="13060" max="13060" width="25.42578125" style="1" customWidth="1"/>
    <col min="13061" max="13061" width="35.42578125" style="1" customWidth="1"/>
    <col min="13062" max="13062" width="23" style="1" customWidth="1"/>
    <col min="13063" max="13063" width="5.85546875" style="1" customWidth="1"/>
    <col min="13064" max="13064" width="11.7109375" style="1" bestFit="1" customWidth="1"/>
    <col min="13065" max="13069" width="4.7109375" style="1" customWidth="1"/>
    <col min="13070" max="13070" width="22.140625" style="1" customWidth="1"/>
    <col min="13071" max="13074" width="4.7109375" style="1" customWidth="1"/>
    <col min="13075" max="13075" width="14.140625" style="1" customWidth="1"/>
    <col min="13076" max="13076" width="4.7109375" style="1" customWidth="1"/>
    <col min="13077" max="13077" width="15.28515625" style="1" customWidth="1"/>
    <col min="13078" max="13078" width="5.140625" style="1" customWidth="1"/>
    <col min="13079" max="13312" width="11.42578125" style="1"/>
    <col min="13313" max="13314" width="1.7109375" style="1" customWidth="1"/>
    <col min="13315" max="13315" width="2.7109375" style="1" bestFit="1" customWidth="1"/>
    <col min="13316" max="13316" width="25.42578125" style="1" customWidth="1"/>
    <col min="13317" max="13317" width="35.42578125" style="1" customWidth="1"/>
    <col min="13318" max="13318" width="23" style="1" customWidth="1"/>
    <col min="13319" max="13319" width="5.85546875" style="1" customWidth="1"/>
    <col min="13320" max="13320" width="11.7109375" style="1" bestFit="1" customWidth="1"/>
    <col min="13321" max="13325" width="4.7109375" style="1" customWidth="1"/>
    <col min="13326" max="13326" width="22.140625" style="1" customWidth="1"/>
    <col min="13327" max="13330" width="4.7109375" style="1" customWidth="1"/>
    <col min="13331" max="13331" width="14.140625" style="1" customWidth="1"/>
    <col min="13332" max="13332" width="4.7109375" style="1" customWidth="1"/>
    <col min="13333" max="13333" width="15.28515625" style="1" customWidth="1"/>
    <col min="13334" max="13334" width="5.140625" style="1" customWidth="1"/>
    <col min="13335" max="13568" width="11.42578125" style="1"/>
    <col min="13569" max="13570" width="1.7109375" style="1" customWidth="1"/>
    <col min="13571" max="13571" width="2.7109375" style="1" bestFit="1" customWidth="1"/>
    <col min="13572" max="13572" width="25.42578125" style="1" customWidth="1"/>
    <col min="13573" max="13573" width="35.42578125" style="1" customWidth="1"/>
    <col min="13574" max="13574" width="23" style="1" customWidth="1"/>
    <col min="13575" max="13575" width="5.85546875" style="1" customWidth="1"/>
    <col min="13576" max="13576" width="11.7109375" style="1" bestFit="1" customWidth="1"/>
    <col min="13577" max="13581" width="4.7109375" style="1" customWidth="1"/>
    <col min="13582" max="13582" width="22.140625" style="1" customWidth="1"/>
    <col min="13583" max="13586" width="4.7109375" style="1" customWidth="1"/>
    <col min="13587" max="13587" width="14.140625" style="1" customWidth="1"/>
    <col min="13588" max="13588" width="4.7109375" style="1" customWidth="1"/>
    <col min="13589" max="13589" width="15.28515625" style="1" customWidth="1"/>
    <col min="13590" max="13590" width="5.140625" style="1" customWidth="1"/>
    <col min="13591" max="13824" width="11.42578125" style="1"/>
    <col min="13825" max="13826" width="1.7109375" style="1" customWidth="1"/>
    <col min="13827" max="13827" width="2.7109375" style="1" bestFit="1" customWidth="1"/>
    <col min="13828" max="13828" width="25.42578125" style="1" customWidth="1"/>
    <col min="13829" max="13829" width="35.42578125" style="1" customWidth="1"/>
    <col min="13830" max="13830" width="23" style="1" customWidth="1"/>
    <col min="13831" max="13831" width="5.85546875" style="1" customWidth="1"/>
    <col min="13832" max="13832" width="11.7109375" style="1" bestFit="1" customWidth="1"/>
    <col min="13833" max="13837" width="4.7109375" style="1" customWidth="1"/>
    <col min="13838" max="13838" width="22.140625" style="1" customWidth="1"/>
    <col min="13839" max="13842" width="4.7109375" style="1" customWidth="1"/>
    <col min="13843" max="13843" width="14.140625" style="1" customWidth="1"/>
    <col min="13844" max="13844" width="4.7109375" style="1" customWidth="1"/>
    <col min="13845" max="13845" width="15.28515625" style="1" customWidth="1"/>
    <col min="13846" max="13846" width="5.140625" style="1" customWidth="1"/>
    <col min="13847" max="14080" width="11.42578125" style="1"/>
    <col min="14081" max="14082" width="1.7109375" style="1" customWidth="1"/>
    <col min="14083" max="14083" width="2.7109375" style="1" bestFit="1" customWidth="1"/>
    <col min="14084" max="14084" width="25.42578125" style="1" customWidth="1"/>
    <col min="14085" max="14085" width="35.42578125" style="1" customWidth="1"/>
    <col min="14086" max="14086" width="23" style="1" customWidth="1"/>
    <col min="14087" max="14087" width="5.85546875" style="1" customWidth="1"/>
    <col min="14088" max="14088" width="11.7109375" style="1" bestFit="1" customWidth="1"/>
    <col min="14089" max="14093" width="4.7109375" style="1" customWidth="1"/>
    <col min="14094" max="14094" width="22.140625" style="1" customWidth="1"/>
    <col min="14095" max="14098" width="4.7109375" style="1" customWidth="1"/>
    <col min="14099" max="14099" width="14.140625" style="1" customWidth="1"/>
    <col min="14100" max="14100" width="4.7109375" style="1" customWidth="1"/>
    <col min="14101" max="14101" width="15.28515625" style="1" customWidth="1"/>
    <col min="14102" max="14102" width="5.140625" style="1" customWidth="1"/>
    <col min="14103" max="14336" width="11.42578125" style="1"/>
    <col min="14337" max="14338" width="1.7109375" style="1" customWidth="1"/>
    <col min="14339" max="14339" width="2.7109375" style="1" bestFit="1" customWidth="1"/>
    <col min="14340" max="14340" width="25.42578125" style="1" customWidth="1"/>
    <col min="14341" max="14341" width="35.42578125" style="1" customWidth="1"/>
    <col min="14342" max="14342" width="23" style="1" customWidth="1"/>
    <col min="14343" max="14343" width="5.85546875" style="1" customWidth="1"/>
    <col min="14344" max="14344" width="11.7109375" style="1" bestFit="1" customWidth="1"/>
    <col min="14345" max="14349" width="4.7109375" style="1" customWidth="1"/>
    <col min="14350" max="14350" width="22.140625" style="1" customWidth="1"/>
    <col min="14351" max="14354" width="4.7109375" style="1" customWidth="1"/>
    <col min="14355" max="14355" width="14.140625" style="1" customWidth="1"/>
    <col min="14356" max="14356" width="4.7109375" style="1" customWidth="1"/>
    <col min="14357" max="14357" width="15.28515625" style="1" customWidth="1"/>
    <col min="14358" max="14358" width="5.140625" style="1" customWidth="1"/>
    <col min="14359" max="14592" width="11.42578125" style="1"/>
    <col min="14593" max="14594" width="1.7109375" style="1" customWidth="1"/>
    <col min="14595" max="14595" width="2.7109375" style="1" bestFit="1" customWidth="1"/>
    <col min="14596" max="14596" width="25.42578125" style="1" customWidth="1"/>
    <col min="14597" max="14597" width="35.42578125" style="1" customWidth="1"/>
    <col min="14598" max="14598" width="23" style="1" customWidth="1"/>
    <col min="14599" max="14599" width="5.85546875" style="1" customWidth="1"/>
    <col min="14600" max="14600" width="11.7109375" style="1" bestFit="1" customWidth="1"/>
    <col min="14601" max="14605" width="4.7109375" style="1" customWidth="1"/>
    <col min="14606" max="14606" width="22.140625" style="1" customWidth="1"/>
    <col min="14607" max="14610" width="4.7109375" style="1" customWidth="1"/>
    <col min="14611" max="14611" width="14.140625" style="1" customWidth="1"/>
    <col min="14612" max="14612" width="4.7109375" style="1" customWidth="1"/>
    <col min="14613" max="14613" width="15.28515625" style="1" customWidth="1"/>
    <col min="14614" max="14614" width="5.140625" style="1" customWidth="1"/>
    <col min="14615" max="14848" width="11.42578125" style="1"/>
    <col min="14849" max="14850" width="1.7109375" style="1" customWidth="1"/>
    <col min="14851" max="14851" width="2.7109375" style="1" bestFit="1" customWidth="1"/>
    <col min="14852" max="14852" width="25.42578125" style="1" customWidth="1"/>
    <col min="14853" max="14853" width="35.42578125" style="1" customWidth="1"/>
    <col min="14854" max="14854" width="23" style="1" customWidth="1"/>
    <col min="14855" max="14855" width="5.85546875" style="1" customWidth="1"/>
    <col min="14856" max="14856" width="11.7109375" style="1" bestFit="1" customWidth="1"/>
    <col min="14857" max="14861" width="4.7109375" style="1" customWidth="1"/>
    <col min="14862" max="14862" width="22.140625" style="1" customWidth="1"/>
    <col min="14863" max="14866" width="4.7109375" style="1" customWidth="1"/>
    <col min="14867" max="14867" width="14.140625" style="1" customWidth="1"/>
    <col min="14868" max="14868" width="4.7109375" style="1" customWidth="1"/>
    <col min="14869" max="14869" width="15.28515625" style="1" customWidth="1"/>
    <col min="14870" max="14870" width="5.140625" style="1" customWidth="1"/>
    <col min="14871" max="15104" width="11.42578125" style="1"/>
    <col min="15105" max="15106" width="1.7109375" style="1" customWidth="1"/>
    <col min="15107" max="15107" width="2.7109375" style="1" bestFit="1" customWidth="1"/>
    <col min="15108" max="15108" width="25.42578125" style="1" customWidth="1"/>
    <col min="15109" max="15109" width="35.42578125" style="1" customWidth="1"/>
    <col min="15110" max="15110" width="23" style="1" customWidth="1"/>
    <col min="15111" max="15111" width="5.85546875" style="1" customWidth="1"/>
    <col min="15112" max="15112" width="11.7109375" style="1" bestFit="1" customWidth="1"/>
    <col min="15113" max="15117" width="4.7109375" style="1" customWidth="1"/>
    <col min="15118" max="15118" width="22.140625" style="1" customWidth="1"/>
    <col min="15119" max="15122" width="4.7109375" style="1" customWidth="1"/>
    <col min="15123" max="15123" width="14.140625" style="1" customWidth="1"/>
    <col min="15124" max="15124" width="4.7109375" style="1" customWidth="1"/>
    <col min="15125" max="15125" width="15.28515625" style="1" customWidth="1"/>
    <col min="15126" max="15126" width="5.140625" style="1" customWidth="1"/>
    <col min="15127" max="15360" width="11.42578125" style="1"/>
    <col min="15361" max="15362" width="1.7109375" style="1" customWidth="1"/>
    <col min="15363" max="15363" width="2.7109375" style="1" bestFit="1" customWidth="1"/>
    <col min="15364" max="15364" width="25.42578125" style="1" customWidth="1"/>
    <col min="15365" max="15365" width="35.42578125" style="1" customWidth="1"/>
    <col min="15366" max="15366" width="23" style="1" customWidth="1"/>
    <col min="15367" max="15367" width="5.85546875" style="1" customWidth="1"/>
    <col min="15368" max="15368" width="11.7109375" style="1" bestFit="1" customWidth="1"/>
    <col min="15369" max="15373" width="4.7109375" style="1" customWidth="1"/>
    <col min="15374" max="15374" width="22.140625" style="1" customWidth="1"/>
    <col min="15375" max="15378" width="4.7109375" style="1" customWidth="1"/>
    <col min="15379" max="15379" width="14.140625" style="1" customWidth="1"/>
    <col min="15380" max="15380" width="4.7109375" style="1" customWidth="1"/>
    <col min="15381" max="15381" width="15.28515625" style="1" customWidth="1"/>
    <col min="15382" max="15382" width="5.140625" style="1" customWidth="1"/>
    <col min="15383" max="15616" width="11.42578125" style="1"/>
    <col min="15617" max="15618" width="1.7109375" style="1" customWidth="1"/>
    <col min="15619" max="15619" width="2.7109375" style="1" bestFit="1" customWidth="1"/>
    <col min="15620" max="15620" width="25.42578125" style="1" customWidth="1"/>
    <col min="15621" max="15621" width="35.42578125" style="1" customWidth="1"/>
    <col min="15622" max="15622" width="23" style="1" customWidth="1"/>
    <col min="15623" max="15623" width="5.85546875" style="1" customWidth="1"/>
    <col min="15624" max="15624" width="11.7109375" style="1" bestFit="1" customWidth="1"/>
    <col min="15625" max="15629" width="4.7109375" style="1" customWidth="1"/>
    <col min="15630" max="15630" width="22.140625" style="1" customWidth="1"/>
    <col min="15631" max="15634" width="4.7109375" style="1" customWidth="1"/>
    <col min="15635" max="15635" width="14.140625" style="1" customWidth="1"/>
    <col min="15636" max="15636" width="4.7109375" style="1" customWidth="1"/>
    <col min="15637" max="15637" width="15.28515625" style="1" customWidth="1"/>
    <col min="15638" max="15638" width="5.140625" style="1" customWidth="1"/>
    <col min="15639" max="15872" width="11.42578125" style="1"/>
    <col min="15873" max="15874" width="1.7109375" style="1" customWidth="1"/>
    <col min="15875" max="15875" width="2.7109375" style="1" bestFit="1" customWidth="1"/>
    <col min="15876" max="15876" width="25.42578125" style="1" customWidth="1"/>
    <col min="15877" max="15877" width="35.42578125" style="1" customWidth="1"/>
    <col min="15878" max="15878" width="23" style="1" customWidth="1"/>
    <col min="15879" max="15879" width="5.85546875" style="1" customWidth="1"/>
    <col min="15880" max="15880" width="11.7109375" style="1" bestFit="1" customWidth="1"/>
    <col min="15881" max="15885" width="4.7109375" style="1" customWidth="1"/>
    <col min="15886" max="15886" width="22.140625" style="1" customWidth="1"/>
    <col min="15887" max="15890" width="4.7109375" style="1" customWidth="1"/>
    <col min="15891" max="15891" width="14.140625" style="1" customWidth="1"/>
    <col min="15892" max="15892" width="4.7109375" style="1" customWidth="1"/>
    <col min="15893" max="15893" width="15.28515625" style="1" customWidth="1"/>
    <col min="15894" max="15894" width="5.140625" style="1" customWidth="1"/>
    <col min="15895" max="16128" width="11.42578125" style="1"/>
    <col min="16129" max="16130" width="1.7109375" style="1" customWidth="1"/>
    <col min="16131" max="16131" width="2.7109375" style="1" bestFit="1" customWidth="1"/>
    <col min="16132" max="16132" width="25.42578125" style="1" customWidth="1"/>
    <col min="16133" max="16133" width="35.42578125" style="1" customWidth="1"/>
    <col min="16134" max="16134" width="23" style="1" customWidth="1"/>
    <col min="16135" max="16135" width="5.85546875" style="1" customWidth="1"/>
    <col min="16136" max="16136" width="11.7109375" style="1" bestFit="1" customWidth="1"/>
    <col min="16137" max="16141" width="4.7109375" style="1" customWidth="1"/>
    <col min="16142" max="16142" width="22.140625" style="1" customWidth="1"/>
    <col min="16143" max="16146" width="4.7109375" style="1" customWidth="1"/>
    <col min="16147" max="16147" width="14.140625" style="1" customWidth="1"/>
    <col min="16148" max="16148" width="4.7109375" style="1" customWidth="1"/>
    <col min="16149" max="16149" width="15.28515625" style="1" customWidth="1"/>
    <col min="16150" max="16150" width="5.140625" style="1" customWidth="1"/>
    <col min="16151" max="16384" width="11.42578125" style="1"/>
  </cols>
  <sheetData>
    <row r="1" spans="1:2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3.25">
      <c r="B2" s="424" t="s">
        <v>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</row>
    <row r="3" spans="1:22" ht="15.75">
      <c r="B3" s="425" t="s">
        <v>85</v>
      </c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</row>
    <row r="4" spans="1:22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>
      <c r="B5" s="426" t="s">
        <v>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</row>
    <row r="6" spans="1:22" s="6" customFormat="1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>
      <c r="B7" s="7"/>
      <c r="D7" s="8" t="s">
        <v>2</v>
      </c>
      <c r="E7" s="453">
        <v>44134</v>
      </c>
      <c r="F7" s="454"/>
      <c r="G7" s="9"/>
      <c r="H7" s="9"/>
      <c r="L7" s="10"/>
      <c r="M7" s="10"/>
      <c r="N7" s="10"/>
      <c r="O7" s="10"/>
      <c r="P7" s="10"/>
      <c r="Q7" s="10"/>
      <c r="R7" s="10"/>
      <c r="S7" s="429" t="s">
        <v>3</v>
      </c>
      <c r="T7" s="430"/>
      <c r="U7" s="88" t="s">
        <v>65</v>
      </c>
      <c r="V7" s="11"/>
    </row>
    <row r="8" spans="1:22" s="6" customFormat="1">
      <c r="B8" s="7"/>
      <c r="V8" s="11"/>
    </row>
    <row r="9" spans="1:22" s="6" customFormat="1" ht="36.75" customHeight="1">
      <c r="B9" s="431" t="s">
        <v>4</v>
      </c>
      <c r="C9" s="400"/>
      <c r="D9" s="401"/>
      <c r="E9" s="576" t="s">
        <v>877</v>
      </c>
      <c r="F9" s="548"/>
      <c r="G9" s="548"/>
      <c r="H9" s="549"/>
      <c r="I9" s="12"/>
      <c r="J9" s="435" t="s">
        <v>5</v>
      </c>
      <c r="K9" s="435"/>
      <c r="L9" s="435"/>
      <c r="M9" s="478"/>
      <c r="N9" s="478"/>
      <c r="O9" s="478"/>
      <c r="P9" s="478"/>
      <c r="Q9" s="436" t="s">
        <v>6</v>
      </c>
      <c r="R9" s="436"/>
      <c r="S9" s="436"/>
      <c r="T9" s="437"/>
      <c r="U9" s="13" t="s">
        <v>65</v>
      </c>
      <c r="V9" s="11"/>
    </row>
    <row r="10" spans="1:22" s="6" customFormat="1" ht="16.5" customHeight="1">
      <c r="B10" s="14"/>
      <c r="C10" s="12"/>
      <c r="D10" s="12"/>
      <c r="E10" s="15"/>
      <c r="F10" s="15"/>
      <c r="G10" s="15"/>
      <c r="H10" s="15"/>
      <c r="V10" s="11"/>
    </row>
    <row r="11" spans="1:22" s="12" customFormat="1" ht="52.5" customHeight="1">
      <c r="B11" s="14"/>
      <c r="D11" s="16" t="s">
        <v>7</v>
      </c>
      <c r="E11" s="412" t="s">
        <v>878</v>
      </c>
      <c r="F11" s="412"/>
      <c r="G11" s="412"/>
      <c r="H11" s="412"/>
      <c r="I11" s="369" t="s">
        <v>8</v>
      </c>
      <c r="J11" s="369"/>
      <c r="K11" s="369"/>
      <c r="L11" s="463"/>
      <c r="M11" s="398"/>
      <c r="N11" s="398"/>
      <c r="O11" s="398"/>
      <c r="P11" s="398"/>
      <c r="Q11" s="398"/>
      <c r="R11" s="398"/>
      <c r="S11" s="398"/>
      <c r="T11" s="398"/>
      <c r="U11" s="399"/>
      <c r="V11" s="17"/>
    </row>
    <row r="12" spans="1:22" s="6" customFormat="1" ht="16.5" customHeight="1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>
      <c r="B13" s="418" t="s">
        <v>9</v>
      </c>
      <c r="C13" s="369"/>
      <c r="D13" s="370"/>
      <c r="E13" s="412" t="s">
        <v>877</v>
      </c>
      <c r="F13" s="412"/>
      <c r="G13" s="412"/>
      <c r="H13" s="412"/>
      <c r="I13" s="412"/>
      <c r="J13" s="412"/>
      <c r="K13" s="412"/>
      <c r="L13" s="412"/>
      <c r="M13" s="412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>
      <c r="B15" s="23"/>
      <c r="C15" s="24"/>
      <c r="D15" s="420" t="s">
        <v>10</v>
      </c>
      <c r="E15" s="421" t="s">
        <v>11</v>
      </c>
      <c r="F15" s="422"/>
      <c r="G15" s="421" t="s">
        <v>12</v>
      </c>
      <c r="H15" s="422"/>
      <c r="I15" s="421" t="s">
        <v>13</v>
      </c>
      <c r="J15" s="423"/>
      <c r="K15" s="423"/>
      <c r="L15" s="423"/>
      <c r="M15" s="422"/>
      <c r="N15" s="421" t="s">
        <v>14</v>
      </c>
      <c r="O15" s="423"/>
      <c r="P15" s="423"/>
      <c r="Q15" s="423"/>
      <c r="R15" s="423"/>
      <c r="S15" s="423"/>
      <c r="T15" s="423"/>
      <c r="U15" s="422"/>
      <c r="V15" s="22"/>
    </row>
    <row r="16" spans="1:22" ht="40.5" customHeight="1">
      <c r="B16" s="25"/>
      <c r="D16" s="420"/>
      <c r="E16" s="412" t="s">
        <v>879</v>
      </c>
      <c r="F16" s="412"/>
      <c r="G16" s="412" t="s">
        <v>339</v>
      </c>
      <c r="H16" s="412"/>
      <c r="I16" s="374">
        <v>3872999</v>
      </c>
      <c r="J16" s="413"/>
      <c r="K16" s="413"/>
      <c r="L16" s="413"/>
      <c r="M16" s="375"/>
      <c r="N16" s="479" t="s">
        <v>801</v>
      </c>
      <c r="O16" s="413"/>
      <c r="P16" s="413"/>
      <c r="Q16" s="413"/>
      <c r="R16" s="413"/>
      <c r="S16" s="413"/>
      <c r="T16" s="413"/>
      <c r="U16" s="375"/>
      <c r="V16" s="22"/>
    </row>
    <row r="17" spans="2:2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>
      <c r="B18" s="415" t="s">
        <v>95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2:2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45.75" customHeight="1">
      <c r="B20" s="416" t="s">
        <v>17</v>
      </c>
      <c r="C20" s="356"/>
      <c r="D20" s="357"/>
      <c r="E20" s="412" t="s">
        <v>880</v>
      </c>
      <c r="F20" s="412"/>
      <c r="G20" s="412"/>
      <c r="H20" s="412"/>
      <c r="I20" s="412"/>
      <c r="J20" s="412"/>
      <c r="K20" s="412"/>
      <c r="L20" s="412"/>
      <c r="M20" s="412"/>
      <c r="N20" s="412"/>
      <c r="O20" s="12"/>
      <c r="P20" s="12"/>
      <c r="Q20" s="21"/>
      <c r="R20" s="21"/>
      <c r="S20" s="21"/>
      <c r="T20" s="21"/>
      <c r="U20" s="21"/>
      <c r="V20" s="22"/>
    </row>
    <row r="21" spans="2:2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ht="21" customHeight="1">
      <c r="B22" s="416" t="s">
        <v>18</v>
      </c>
      <c r="C22" s="356"/>
      <c r="D22" s="356"/>
      <c r="E22" s="517"/>
      <c r="F22" s="517"/>
      <c r="G22" s="517"/>
      <c r="H22" s="517"/>
      <c r="I22" s="517"/>
      <c r="J22" s="517"/>
      <c r="K22" s="517"/>
      <c r="L22" s="6"/>
      <c r="M22" s="6"/>
      <c r="N22" s="369" t="s">
        <v>19</v>
      </c>
      <c r="O22" s="369"/>
      <c r="P22" s="369"/>
      <c r="Q22" s="577"/>
      <c r="R22" s="518"/>
      <c r="S22" s="518"/>
      <c r="T22" s="518"/>
      <c r="U22" s="518"/>
      <c r="V22" s="22"/>
    </row>
    <row r="23" spans="2:2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>
      <c r="B24" s="383" t="s">
        <v>20</v>
      </c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</row>
    <row r="25" spans="2:22" s="21" customFormat="1" ht="1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>
      <c r="B26" s="45"/>
      <c r="C26" s="405" t="s">
        <v>21</v>
      </c>
      <c r="D26" s="406"/>
      <c r="E26" s="405" t="s">
        <v>22</v>
      </c>
      <c r="F26" s="406"/>
      <c r="G26" s="405" t="s">
        <v>23</v>
      </c>
      <c r="H26" s="406"/>
      <c r="I26" s="409" t="s">
        <v>24</v>
      </c>
      <c r="J26" s="410"/>
      <c r="K26" s="410"/>
      <c r="L26" s="410"/>
      <c r="M26" s="410"/>
      <c r="N26" s="410"/>
      <c r="O26" s="410"/>
      <c r="P26" s="410"/>
      <c r="Q26" s="410"/>
      <c r="R26" s="410"/>
      <c r="S26" s="410"/>
      <c r="T26" s="410"/>
      <c r="U26" s="411"/>
      <c r="V26" s="46"/>
    </row>
    <row r="27" spans="2:22" s="21" customFormat="1" ht="15">
      <c r="B27" s="45"/>
      <c r="C27" s="407"/>
      <c r="D27" s="408"/>
      <c r="E27" s="407"/>
      <c r="F27" s="408"/>
      <c r="G27" s="407"/>
      <c r="H27" s="408"/>
      <c r="I27" s="47" t="s">
        <v>25</v>
      </c>
      <c r="J27" s="47" t="s">
        <v>26</v>
      </c>
      <c r="K27" s="47" t="s">
        <v>27</v>
      </c>
      <c r="L27" s="47" t="s">
        <v>28</v>
      </c>
      <c r="M27" s="47" t="s">
        <v>29</v>
      </c>
      <c r="N27" s="47" t="s">
        <v>30</v>
      </c>
      <c r="O27" s="47" t="s">
        <v>31</v>
      </c>
      <c r="P27" s="47" t="s">
        <v>32</v>
      </c>
      <c r="Q27" s="47" t="s">
        <v>33</v>
      </c>
      <c r="R27" s="47" t="s">
        <v>34</v>
      </c>
      <c r="S27" s="47" t="s">
        <v>35</v>
      </c>
      <c r="T27" s="47" t="s">
        <v>36</v>
      </c>
      <c r="U27" s="47" t="s">
        <v>37</v>
      </c>
      <c r="V27" s="46"/>
    </row>
    <row r="28" spans="2:22" s="21" customFormat="1" ht="27.75" customHeight="1">
      <c r="B28" s="45"/>
      <c r="C28" s="89" t="s">
        <v>38</v>
      </c>
      <c r="D28" s="96" t="s">
        <v>802</v>
      </c>
      <c r="E28" s="463"/>
      <c r="F28" s="464"/>
      <c r="G28" s="456" t="s">
        <v>881</v>
      </c>
      <c r="H28" s="457"/>
      <c r="I28" s="102" t="s">
        <v>154</v>
      </c>
      <c r="J28" s="102" t="s">
        <v>154</v>
      </c>
      <c r="K28" s="102" t="s">
        <v>154</v>
      </c>
      <c r="L28" s="102" t="s">
        <v>154</v>
      </c>
      <c r="M28" s="102" t="s">
        <v>154</v>
      </c>
      <c r="N28" s="103" t="s">
        <v>154</v>
      </c>
      <c r="O28" s="103"/>
      <c r="P28" s="103" t="s">
        <v>154</v>
      </c>
      <c r="Q28" s="103" t="s">
        <v>154</v>
      </c>
      <c r="R28" s="103" t="s">
        <v>154</v>
      </c>
      <c r="S28" s="103" t="s">
        <v>154</v>
      </c>
      <c r="T28" s="103" t="s">
        <v>154</v>
      </c>
      <c r="U28" s="103">
        <f>SUM(I28:T28)</f>
        <v>0</v>
      </c>
      <c r="V28" s="46"/>
    </row>
    <row r="29" spans="2:22" s="21" customFormat="1" ht="36" customHeight="1">
      <c r="B29" s="45"/>
      <c r="C29" s="89" t="s">
        <v>40</v>
      </c>
      <c r="D29" s="96" t="s">
        <v>882</v>
      </c>
      <c r="E29" s="108"/>
      <c r="F29" s="100"/>
      <c r="G29" s="475" t="s">
        <v>883</v>
      </c>
      <c r="H29" s="476"/>
      <c r="I29" s="102">
        <v>1</v>
      </c>
      <c r="J29" s="102"/>
      <c r="K29" s="102"/>
      <c r="L29" s="102"/>
      <c r="M29" s="102"/>
      <c r="N29" s="103"/>
      <c r="O29" s="103"/>
      <c r="P29" s="103"/>
      <c r="Q29" s="103"/>
      <c r="R29" s="103"/>
      <c r="S29" s="103"/>
      <c r="T29" s="103">
        <v>1</v>
      </c>
      <c r="U29" s="103">
        <f t="shared" ref="U29:U37" si="0">SUM(I29:T29)</f>
        <v>2</v>
      </c>
      <c r="V29" s="46"/>
    </row>
    <row r="30" spans="2:22" s="21" customFormat="1" ht="37.5" customHeight="1">
      <c r="B30" s="45"/>
      <c r="C30" s="89" t="s">
        <v>41</v>
      </c>
      <c r="D30" s="96" t="s">
        <v>803</v>
      </c>
      <c r="E30" s="463"/>
      <c r="F30" s="464"/>
      <c r="G30" s="381" t="s">
        <v>804</v>
      </c>
      <c r="H30" s="382"/>
      <c r="I30" s="49" t="s">
        <v>154</v>
      </c>
      <c r="J30" s="49" t="s">
        <v>154</v>
      </c>
      <c r="K30" s="49" t="s">
        <v>154</v>
      </c>
      <c r="L30" s="49" t="s">
        <v>154</v>
      </c>
      <c r="M30" s="49" t="s">
        <v>154</v>
      </c>
      <c r="N30" s="50" t="s">
        <v>154</v>
      </c>
      <c r="O30" s="50" t="s">
        <v>154</v>
      </c>
      <c r="P30" s="50" t="s">
        <v>154</v>
      </c>
      <c r="Q30" s="50" t="s">
        <v>154</v>
      </c>
      <c r="R30" s="50" t="s">
        <v>154</v>
      </c>
      <c r="S30" s="50" t="s">
        <v>154</v>
      </c>
      <c r="T30" s="50" t="s">
        <v>154</v>
      </c>
      <c r="U30" s="103">
        <f t="shared" si="0"/>
        <v>0</v>
      </c>
      <c r="V30" s="46"/>
    </row>
    <row r="31" spans="2:22" s="21" customFormat="1" ht="37.5" customHeight="1">
      <c r="B31" s="45"/>
      <c r="C31" s="89" t="s">
        <v>42</v>
      </c>
      <c r="D31" s="96" t="s">
        <v>805</v>
      </c>
      <c r="E31" s="98"/>
      <c r="F31" s="100"/>
      <c r="G31" s="578" t="s">
        <v>806</v>
      </c>
      <c r="H31" s="579"/>
      <c r="I31" s="49" t="s">
        <v>154</v>
      </c>
      <c r="J31" s="49" t="s">
        <v>154</v>
      </c>
      <c r="K31" s="49" t="s">
        <v>154</v>
      </c>
      <c r="L31" s="49" t="s">
        <v>154</v>
      </c>
      <c r="M31" s="49" t="s">
        <v>154</v>
      </c>
      <c r="N31" s="50" t="s">
        <v>154</v>
      </c>
      <c r="O31" s="50" t="s">
        <v>154</v>
      </c>
      <c r="P31" s="50" t="s">
        <v>154</v>
      </c>
      <c r="Q31" s="50" t="s">
        <v>154</v>
      </c>
      <c r="R31" s="50" t="s">
        <v>154</v>
      </c>
      <c r="S31" s="50" t="s">
        <v>154</v>
      </c>
      <c r="T31" s="50" t="s">
        <v>154</v>
      </c>
      <c r="U31" s="103">
        <f t="shared" si="0"/>
        <v>0</v>
      </c>
      <c r="V31" s="46"/>
    </row>
    <row r="32" spans="2:22" s="21" customFormat="1" ht="44.25" customHeight="1">
      <c r="B32" s="45"/>
      <c r="C32" s="89" t="s">
        <v>41</v>
      </c>
      <c r="D32" s="96" t="s">
        <v>884</v>
      </c>
      <c r="E32" s="463"/>
      <c r="F32" s="464"/>
      <c r="G32" s="529" t="s">
        <v>807</v>
      </c>
      <c r="H32" s="375"/>
      <c r="I32" s="49" t="s">
        <v>154</v>
      </c>
      <c r="J32" s="49" t="s">
        <v>154</v>
      </c>
      <c r="K32" s="49" t="s">
        <v>154</v>
      </c>
      <c r="L32" s="49"/>
      <c r="M32" s="49"/>
      <c r="N32" s="50"/>
      <c r="O32" s="50"/>
      <c r="P32" s="50"/>
      <c r="Q32" s="50"/>
      <c r="R32" s="50"/>
      <c r="S32" s="50"/>
      <c r="T32" s="50"/>
      <c r="U32" s="103">
        <f t="shared" si="0"/>
        <v>0</v>
      </c>
      <c r="V32" s="46"/>
    </row>
    <row r="33" spans="2:22" s="21" customFormat="1" ht="46.5" customHeight="1">
      <c r="B33" s="45"/>
      <c r="C33" s="89" t="s">
        <v>42</v>
      </c>
      <c r="D33" s="96" t="s">
        <v>885</v>
      </c>
      <c r="E33" s="463"/>
      <c r="F33" s="464"/>
      <c r="G33" s="529" t="s">
        <v>808</v>
      </c>
      <c r="H33" s="375"/>
      <c r="I33" s="49" t="s">
        <v>154</v>
      </c>
      <c r="J33" s="49" t="s">
        <v>154</v>
      </c>
      <c r="K33" s="49" t="s">
        <v>154</v>
      </c>
      <c r="L33" s="49" t="s">
        <v>154</v>
      </c>
      <c r="M33" s="49" t="s">
        <v>154</v>
      </c>
      <c r="N33" s="50" t="s">
        <v>154</v>
      </c>
      <c r="O33" s="50" t="s">
        <v>154</v>
      </c>
      <c r="P33" s="50" t="s">
        <v>154</v>
      </c>
      <c r="Q33" s="50" t="s">
        <v>154</v>
      </c>
      <c r="R33" s="50" t="s">
        <v>154</v>
      </c>
      <c r="S33" s="50" t="s">
        <v>154</v>
      </c>
      <c r="T33" s="50" t="s">
        <v>154</v>
      </c>
      <c r="U33" s="103">
        <f t="shared" si="0"/>
        <v>0</v>
      </c>
      <c r="V33" s="46"/>
    </row>
    <row r="34" spans="2:22" s="21" customFormat="1" ht="46.5" customHeight="1">
      <c r="B34" s="45"/>
      <c r="C34" s="89" t="s">
        <v>102</v>
      </c>
      <c r="D34" s="96" t="s">
        <v>809</v>
      </c>
      <c r="E34" s="463"/>
      <c r="F34" s="464"/>
      <c r="G34" s="374" t="s">
        <v>810</v>
      </c>
      <c r="H34" s="375"/>
      <c r="I34" s="49" t="s">
        <v>154</v>
      </c>
      <c r="J34" s="49" t="s">
        <v>154</v>
      </c>
      <c r="K34" s="49" t="s">
        <v>154</v>
      </c>
      <c r="L34" s="49" t="s">
        <v>154</v>
      </c>
      <c r="M34" s="49" t="s">
        <v>154</v>
      </c>
      <c r="N34" s="50" t="s">
        <v>154</v>
      </c>
      <c r="O34" s="50" t="s">
        <v>154</v>
      </c>
      <c r="P34" s="50" t="s">
        <v>154</v>
      </c>
      <c r="Q34" s="50" t="s">
        <v>154</v>
      </c>
      <c r="R34" s="50" t="s">
        <v>154</v>
      </c>
      <c r="S34" s="50" t="s">
        <v>154</v>
      </c>
      <c r="T34" s="50" t="s">
        <v>154</v>
      </c>
      <c r="U34" s="103">
        <f t="shared" si="0"/>
        <v>0</v>
      </c>
      <c r="V34" s="46"/>
    </row>
    <row r="35" spans="2:22" s="21" customFormat="1" ht="46.5" customHeight="1">
      <c r="B35" s="45"/>
      <c r="C35" s="89" t="s">
        <v>84</v>
      </c>
      <c r="D35" s="96" t="s">
        <v>811</v>
      </c>
      <c r="E35" s="98"/>
      <c r="F35" s="100"/>
      <c r="G35" s="381">
        <v>12</v>
      </c>
      <c r="H35" s="382"/>
      <c r="I35" s="49" t="s">
        <v>154</v>
      </c>
      <c r="J35" s="49" t="s">
        <v>154</v>
      </c>
      <c r="K35" s="49" t="s">
        <v>154</v>
      </c>
      <c r="L35" s="49" t="s">
        <v>154</v>
      </c>
      <c r="M35" s="49" t="s">
        <v>154</v>
      </c>
      <c r="N35" s="50" t="s">
        <v>154</v>
      </c>
      <c r="O35" s="50" t="s">
        <v>154</v>
      </c>
      <c r="P35" s="50" t="s">
        <v>154</v>
      </c>
      <c r="Q35" s="50" t="s">
        <v>154</v>
      </c>
      <c r="R35" s="50" t="s">
        <v>154</v>
      </c>
      <c r="S35" s="50" t="s">
        <v>154</v>
      </c>
      <c r="T35" s="50" t="s">
        <v>154</v>
      </c>
      <c r="U35" s="103">
        <f t="shared" si="0"/>
        <v>0</v>
      </c>
      <c r="V35" s="46"/>
    </row>
    <row r="36" spans="2:22" s="21" customFormat="1" ht="46.5" customHeight="1">
      <c r="B36" s="45"/>
      <c r="C36" s="89" t="s">
        <v>133</v>
      </c>
      <c r="D36" s="96" t="s">
        <v>812</v>
      </c>
      <c r="E36" s="98"/>
      <c r="F36" s="100"/>
      <c r="G36" s="82"/>
      <c r="H36" s="83"/>
      <c r="I36" s="49" t="s">
        <v>154</v>
      </c>
      <c r="J36" s="49" t="s">
        <v>154</v>
      </c>
      <c r="K36" s="49" t="s">
        <v>154</v>
      </c>
      <c r="L36" s="49" t="s">
        <v>154</v>
      </c>
      <c r="M36" s="49" t="s">
        <v>154</v>
      </c>
      <c r="N36" s="50" t="s">
        <v>154</v>
      </c>
      <c r="O36" s="50" t="s">
        <v>154</v>
      </c>
      <c r="P36" s="50" t="s">
        <v>154</v>
      </c>
      <c r="Q36" s="50" t="s">
        <v>154</v>
      </c>
      <c r="R36" s="50" t="s">
        <v>154</v>
      </c>
      <c r="S36" s="50" t="s">
        <v>154</v>
      </c>
      <c r="T36" s="50" t="s">
        <v>154</v>
      </c>
      <c r="U36" s="103">
        <f t="shared" si="0"/>
        <v>0</v>
      </c>
      <c r="V36" s="46"/>
    </row>
    <row r="37" spans="2:22" s="21" customFormat="1" ht="39" customHeight="1">
      <c r="B37" s="45"/>
      <c r="C37" s="89" t="s">
        <v>134</v>
      </c>
      <c r="D37" s="96"/>
      <c r="E37" s="463"/>
      <c r="F37" s="464"/>
      <c r="G37" s="461"/>
      <c r="H37" s="462"/>
      <c r="I37" s="51"/>
      <c r="J37" s="51"/>
      <c r="K37" s="51"/>
      <c r="L37" s="51"/>
      <c r="M37" s="51"/>
      <c r="N37" s="91"/>
      <c r="O37" s="91"/>
      <c r="P37" s="91"/>
      <c r="Q37" s="91"/>
      <c r="R37" s="91"/>
      <c r="S37" s="91"/>
      <c r="T37" s="91"/>
      <c r="U37" s="97">
        <f t="shared" si="0"/>
        <v>0</v>
      </c>
      <c r="V37" s="46"/>
    </row>
    <row r="38" spans="2:22" s="21" customFormat="1" ht="15.75">
      <c r="B38" s="54"/>
      <c r="C38" s="55"/>
      <c r="D38" s="56"/>
      <c r="E38" s="57"/>
      <c r="F38" s="57"/>
      <c r="G38" s="58"/>
      <c r="H38" s="58"/>
      <c r="I38" s="59"/>
      <c r="J38" s="59"/>
      <c r="K38" s="59"/>
      <c r="L38" s="59"/>
      <c r="M38" s="60"/>
      <c r="N38" s="61"/>
      <c r="O38" s="61"/>
      <c r="P38" s="61"/>
      <c r="Q38" s="61"/>
      <c r="R38" s="61"/>
      <c r="S38" s="61"/>
      <c r="T38" s="61"/>
      <c r="U38" s="61"/>
      <c r="V38" s="62"/>
    </row>
    <row r="39" spans="2:22" s="21" customFormat="1" ht="24" customHeight="1">
      <c r="B39" s="346" t="s">
        <v>103</v>
      </c>
      <c r="C39" s="346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6"/>
      <c r="U39" s="346"/>
      <c r="V39" s="346"/>
    </row>
    <row r="40" spans="2:22" s="21" customFormat="1" ht="14.25" customHeight="1">
      <c r="B40" s="63"/>
      <c r="C40" s="64"/>
      <c r="D40" s="43"/>
      <c r="E40" s="65"/>
      <c r="F40" s="65"/>
      <c r="G40" s="65"/>
      <c r="H40" s="65"/>
      <c r="I40" s="65"/>
      <c r="J40" s="65"/>
      <c r="K40" s="65"/>
      <c r="L40" s="65"/>
      <c r="M40" s="65"/>
      <c r="N40" s="43"/>
      <c r="O40" s="43"/>
      <c r="P40" s="43"/>
      <c r="Q40" s="43"/>
      <c r="R40" s="43"/>
      <c r="S40" s="43"/>
      <c r="T40" s="43"/>
      <c r="U40" s="43"/>
      <c r="V40" s="44"/>
    </row>
    <row r="41" spans="2:22" s="21" customFormat="1" ht="15" customHeight="1">
      <c r="B41" s="45"/>
      <c r="C41" s="66"/>
      <c r="D41" s="384" t="s">
        <v>11</v>
      </c>
      <c r="E41" s="384" t="s">
        <v>45</v>
      </c>
      <c r="F41" s="445" t="s">
        <v>824</v>
      </c>
      <c r="G41" s="446"/>
      <c r="H41" s="390" t="s">
        <v>47</v>
      </c>
      <c r="I41" s="391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46"/>
    </row>
    <row r="42" spans="2:22" s="21" customFormat="1" ht="27" customHeight="1">
      <c r="B42" s="45"/>
      <c r="C42" s="66"/>
      <c r="D42" s="385"/>
      <c r="E42" s="385"/>
      <c r="F42" s="390"/>
      <c r="G42" s="447"/>
      <c r="H42" s="468" t="s">
        <v>48</v>
      </c>
      <c r="I42" s="469"/>
      <c r="J42" s="468" t="s">
        <v>49</v>
      </c>
      <c r="K42" s="470"/>
      <c r="L42" s="469"/>
      <c r="M42" s="465" t="s">
        <v>50</v>
      </c>
      <c r="N42" s="466"/>
      <c r="O42" s="467"/>
      <c r="P42" s="458" t="s">
        <v>51</v>
      </c>
      <c r="Q42" s="459"/>
      <c r="R42" s="460"/>
      <c r="S42" s="458" t="s">
        <v>52</v>
      </c>
      <c r="T42" s="459"/>
      <c r="U42" s="460"/>
      <c r="V42" s="46"/>
    </row>
    <row r="43" spans="2:22" s="21" customFormat="1" ht="30.75" customHeight="1">
      <c r="B43" s="45"/>
      <c r="C43" s="66"/>
      <c r="D43" s="92" t="s">
        <v>813</v>
      </c>
      <c r="E43" s="91">
        <v>2</v>
      </c>
      <c r="F43" s="439"/>
      <c r="G43" s="440"/>
      <c r="H43" s="481"/>
      <c r="I43" s="483"/>
      <c r="J43" s="481"/>
      <c r="K43" s="482"/>
      <c r="L43" s="483"/>
      <c r="M43" s="481">
        <v>20000</v>
      </c>
      <c r="N43" s="482"/>
      <c r="O43" s="483"/>
      <c r="P43" s="481"/>
      <c r="Q43" s="482"/>
      <c r="R43" s="483"/>
      <c r="S43" s="481">
        <f>SUM(H43:R43)</f>
        <v>20000</v>
      </c>
      <c r="T43" s="482"/>
      <c r="U43" s="483"/>
      <c r="V43" s="46"/>
    </row>
    <row r="44" spans="2:22" s="21" customFormat="1" ht="30.75" customHeight="1">
      <c r="B44" s="45"/>
      <c r="C44" s="66"/>
      <c r="D44" s="116" t="s">
        <v>886</v>
      </c>
      <c r="E44" s="91">
        <v>1</v>
      </c>
      <c r="F44" s="439"/>
      <c r="G44" s="440"/>
      <c r="H44" s="481"/>
      <c r="I44" s="483"/>
      <c r="J44" s="481"/>
      <c r="K44" s="482"/>
      <c r="L44" s="483"/>
      <c r="M44" s="481">
        <v>8000</v>
      </c>
      <c r="N44" s="482"/>
      <c r="O44" s="483"/>
      <c r="P44" s="481"/>
      <c r="Q44" s="482"/>
      <c r="R44" s="483"/>
      <c r="S44" s="481">
        <f>SUM(H44:R44)</f>
        <v>8000</v>
      </c>
      <c r="T44" s="482"/>
      <c r="U44" s="483"/>
      <c r="V44" s="46"/>
    </row>
    <row r="45" spans="2:22" s="21" customFormat="1" ht="42" customHeight="1">
      <c r="B45" s="45"/>
      <c r="C45" s="66"/>
      <c r="D45" s="92" t="s">
        <v>814</v>
      </c>
      <c r="E45" s="91">
        <v>1</v>
      </c>
      <c r="F45" s="439"/>
      <c r="G45" s="440"/>
      <c r="H45" s="481"/>
      <c r="I45" s="483"/>
      <c r="J45" s="481"/>
      <c r="K45" s="482"/>
      <c r="L45" s="483"/>
      <c r="M45" s="481">
        <v>10000</v>
      </c>
      <c r="N45" s="482"/>
      <c r="O45" s="483"/>
      <c r="P45" s="481"/>
      <c r="Q45" s="482"/>
      <c r="R45" s="483"/>
      <c r="S45" s="481">
        <f>SUM(H45:R45)</f>
        <v>10000</v>
      </c>
      <c r="T45" s="482"/>
      <c r="U45" s="483"/>
      <c r="V45" s="46"/>
    </row>
    <row r="46" spans="2:22" s="21" customFormat="1" ht="30.75" customHeight="1">
      <c r="B46" s="45"/>
      <c r="C46" s="66"/>
      <c r="D46" s="92" t="s">
        <v>815</v>
      </c>
      <c r="E46" s="91">
        <v>1</v>
      </c>
      <c r="F46" s="439"/>
      <c r="G46" s="440"/>
      <c r="H46" s="481"/>
      <c r="I46" s="483"/>
      <c r="J46" s="570" t="s">
        <v>816</v>
      </c>
      <c r="K46" s="571"/>
      <c r="L46" s="572"/>
      <c r="M46" s="481">
        <v>5000</v>
      </c>
      <c r="N46" s="482"/>
      <c r="O46" s="483"/>
      <c r="P46" s="481"/>
      <c r="Q46" s="482"/>
      <c r="R46" s="483"/>
      <c r="S46" s="481">
        <f>SUM(H46:R46)</f>
        <v>5000</v>
      </c>
      <c r="T46" s="482"/>
      <c r="U46" s="483"/>
      <c r="V46" s="46"/>
    </row>
    <row r="47" spans="2:22" s="21" customFormat="1" ht="15" customHeight="1">
      <c r="B47" s="45"/>
      <c r="C47" s="66"/>
      <c r="E47" s="68"/>
      <c r="F47" s="68"/>
      <c r="G47" s="68"/>
      <c r="H47" s="12"/>
      <c r="J47" s="12"/>
      <c r="K47" s="69"/>
      <c r="M47" s="69"/>
      <c r="N47" s="69"/>
      <c r="P47" s="364" t="s">
        <v>37</v>
      </c>
      <c r="Q47" s="364"/>
      <c r="R47" s="365"/>
      <c r="S47" s="366">
        <f>SUM(S43:U46)</f>
        <v>43000</v>
      </c>
      <c r="T47" s="367"/>
      <c r="U47" s="368"/>
      <c r="V47" s="46"/>
    </row>
    <row r="48" spans="2:22" s="21" customFormat="1"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62"/>
    </row>
    <row r="49" spans="1:22" s="21" customFormat="1" ht="24" customHeight="1">
      <c r="B49" s="346" t="s">
        <v>54</v>
      </c>
      <c r="C49" s="346"/>
      <c r="D49" s="346"/>
      <c r="E49" s="346"/>
      <c r="F49" s="346"/>
      <c r="G49" s="346"/>
      <c r="H49" s="346"/>
      <c r="I49" s="346"/>
      <c r="J49" s="346"/>
      <c r="K49" s="346"/>
      <c r="L49" s="346"/>
      <c r="M49" s="346"/>
      <c r="N49" s="346"/>
      <c r="O49" s="346"/>
      <c r="P49" s="346"/>
      <c r="Q49" s="346"/>
      <c r="R49" s="346"/>
      <c r="S49" s="346"/>
      <c r="T49" s="346"/>
      <c r="U49" s="346"/>
      <c r="V49" s="346"/>
    </row>
    <row r="50" spans="1:22" s="21" customFormat="1" ht="12" customHeight="1">
      <c r="A50" s="46"/>
      <c r="B50" s="70"/>
      <c r="C50" s="71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44"/>
    </row>
    <row r="51" spans="1:22" s="21" customFormat="1" ht="15">
      <c r="A51" s="46"/>
      <c r="B51" s="45"/>
      <c r="K51" s="16"/>
      <c r="L51" s="16"/>
      <c r="M51" s="16"/>
      <c r="N51" s="16"/>
      <c r="O51" s="16"/>
      <c r="P51" s="73"/>
      <c r="Q51" s="73"/>
      <c r="R51" s="73"/>
      <c r="S51" s="73"/>
      <c r="T51" s="73"/>
      <c r="U51" s="73"/>
      <c r="V51" s="46"/>
    </row>
    <row r="52" spans="1:22" s="21" customFormat="1" ht="15">
      <c r="A52" s="46"/>
      <c r="B52" s="45"/>
      <c r="E52" s="369" t="s">
        <v>55</v>
      </c>
      <c r="F52" s="369"/>
      <c r="G52" s="370"/>
      <c r="H52" s="371">
        <f>SUM(S47)</f>
        <v>43000</v>
      </c>
      <c r="I52" s="372"/>
      <c r="J52" s="372"/>
      <c r="K52" s="372"/>
      <c r="L52" s="373"/>
      <c r="V52" s="46"/>
    </row>
    <row r="53" spans="1:22" s="21" customFormat="1" ht="15">
      <c r="A53" s="46"/>
      <c r="B53" s="45"/>
      <c r="K53" s="16"/>
      <c r="L53" s="16"/>
      <c r="M53" s="16"/>
      <c r="N53" s="16"/>
      <c r="O53" s="16"/>
      <c r="P53" s="73"/>
      <c r="Q53" s="73"/>
      <c r="R53" s="73"/>
      <c r="S53" s="73"/>
      <c r="T53" s="73"/>
      <c r="U53" s="73"/>
      <c r="V53" s="46"/>
    </row>
    <row r="54" spans="1:22" s="21" customFormat="1" ht="15">
      <c r="A54" s="46"/>
      <c r="B54" s="45"/>
      <c r="E54" s="369" t="s">
        <v>56</v>
      </c>
      <c r="F54" s="369"/>
      <c r="G54" s="370"/>
      <c r="H54" s="371">
        <v>370500</v>
      </c>
      <c r="I54" s="372"/>
      <c r="J54" s="372"/>
      <c r="K54" s="372"/>
      <c r="L54" s="373"/>
      <c r="V54" s="46"/>
    </row>
    <row r="55" spans="1:22" s="21" customFormat="1" ht="15" customHeight="1">
      <c r="A55" s="46"/>
      <c r="B55" s="45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46"/>
    </row>
    <row r="56" spans="1:22" s="21" customFormat="1" ht="14.25" customHeight="1">
      <c r="A56" s="46"/>
      <c r="B56" s="45"/>
      <c r="D56" s="74"/>
      <c r="E56" s="351" t="s">
        <v>57</v>
      </c>
      <c r="F56" s="351"/>
      <c r="G56" s="352"/>
      <c r="H56" s="353">
        <f>SUM(H52+H54)</f>
        <v>413500</v>
      </c>
      <c r="I56" s="354"/>
      <c r="J56" s="354"/>
      <c r="K56" s="354"/>
      <c r="L56" s="355"/>
      <c r="M56" s="74"/>
      <c r="N56" s="74"/>
      <c r="O56" s="74"/>
      <c r="P56" s="74"/>
      <c r="Q56" s="74"/>
      <c r="R56" s="74"/>
      <c r="S56" s="74"/>
      <c r="T56" s="74"/>
      <c r="U56" s="74"/>
      <c r="V56" s="46"/>
    </row>
    <row r="57" spans="1:22" s="21" customFormat="1">
      <c r="A57" s="46"/>
      <c r="B57" s="45"/>
      <c r="V57" s="46"/>
    </row>
    <row r="58" spans="1:22" s="21" customFormat="1" ht="15">
      <c r="A58" s="46"/>
      <c r="B58" s="45"/>
      <c r="F58" s="356" t="s">
        <v>58</v>
      </c>
      <c r="G58" s="357"/>
      <c r="H58" s="358">
        <v>44531</v>
      </c>
      <c r="I58" s="359"/>
      <c r="J58" s="360"/>
      <c r="M58" s="361" t="s">
        <v>59</v>
      </c>
      <c r="N58" s="361"/>
      <c r="O58" s="361"/>
      <c r="P58" s="362"/>
      <c r="Q58" s="363">
        <v>44561</v>
      </c>
      <c r="R58" s="363"/>
      <c r="S58" s="363"/>
      <c r="T58" s="363"/>
      <c r="V58" s="46"/>
    </row>
    <row r="59" spans="1:22" s="21" customFormat="1">
      <c r="A59" s="46"/>
      <c r="B59" s="45"/>
      <c r="V59" s="46"/>
    </row>
    <row r="60" spans="1:22" s="21" customFormat="1">
      <c r="A60" s="46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2"/>
    </row>
    <row r="61" spans="1:22" s="21" customFormat="1" ht="24" customHeight="1">
      <c r="B61" s="346" t="s">
        <v>60</v>
      </c>
      <c r="C61" s="346"/>
      <c r="D61" s="346"/>
      <c r="E61" s="346"/>
      <c r="F61" s="346"/>
      <c r="G61" s="346"/>
      <c r="H61" s="346"/>
      <c r="I61" s="346"/>
      <c r="J61" s="346"/>
      <c r="K61" s="346"/>
      <c r="L61" s="346"/>
      <c r="M61" s="346"/>
      <c r="N61" s="346"/>
      <c r="O61" s="346"/>
      <c r="P61" s="346"/>
      <c r="Q61" s="346"/>
      <c r="R61" s="346"/>
      <c r="S61" s="346"/>
      <c r="T61" s="346"/>
      <c r="U61" s="346"/>
      <c r="V61" s="346"/>
    </row>
    <row r="62" spans="1:22" s="21" customFormat="1">
      <c r="A62" s="46"/>
      <c r="B62" s="30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44"/>
    </row>
    <row r="63" spans="1:22" ht="15.75" customHeight="1">
      <c r="A63" s="22"/>
      <c r="B63" s="75"/>
      <c r="C63" s="74"/>
      <c r="D63" s="74"/>
      <c r="E63" s="334"/>
      <c r="F63" s="391" t="s">
        <v>61</v>
      </c>
      <c r="G63" s="391"/>
      <c r="H63" s="391"/>
      <c r="I63" s="447"/>
      <c r="J63" s="390" t="s">
        <v>62</v>
      </c>
      <c r="K63" s="391"/>
      <c r="L63" s="391"/>
      <c r="M63" s="391"/>
      <c r="N63" s="447"/>
      <c r="O63" s="390" t="s">
        <v>63</v>
      </c>
      <c r="P63" s="391"/>
      <c r="Q63" s="391"/>
      <c r="R63" s="391"/>
      <c r="S63" s="391"/>
      <c r="T63" s="21"/>
      <c r="U63" s="21"/>
      <c r="V63" s="22"/>
    </row>
    <row r="64" spans="1:22" ht="60.75" customHeight="1">
      <c r="A64" s="22"/>
      <c r="B64" s="45"/>
      <c r="C64" s="21"/>
      <c r="D64" s="21"/>
      <c r="E64" s="77"/>
      <c r="F64" s="480" t="s">
        <v>1090</v>
      </c>
      <c r="G64" s="480"/>
      <c r="H64" s="480"/>
      <c r="I64" s="480"/>
      <c r="J64" s="480" t="s">
        <v>817</v>
      </c>
      <c r="K64" s="480"/>
      <c r="L64" s="480"/>
      <c r="M64" s="480"/>
      <c r="N64" s="480"/>
      <c r="O64" s="480" t="s">
        <v>295</v>
      </c>
      <c r="P64" s="480"/>
      <c r="Q64" s="480"/>
      <c r="R64" s="480"/>
      <c r="S64" s="480"/>
      <c r="T64" s="21"/>
      <c r="U64" s="21"/>
      <c r="V64" s="22"/>
    </row>
    <row r="65" spans="1:22" ht="56.25" customHeight="1">
      <c r="A65" s="22"/>
      <c r="B65" s="45"/>
      <c r="C65" s="21"/>
      <c r="D65" s="21"/>
      <c r="E65" s="21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21"/>
      <c r="U65" s="21"/>
      <c r="V65" s="22"/>
    </row>
    <row r="66" spans="1:22">
      <c r="A66" s="22"/>
      <c r="B66" s="26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40"/>
    </row>
    <row r="67" spans="1:22"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</row>
  </sheetData>
  <mergeCells count="108">
    <mergeCell ref="F65:I65"/>
    <mergeCell ref="J65:N65"/>
    <mergeCell ref="O65:S65"/>
    <mergeCell ref="B61:V61"/>
    <mergeCell ref="F63:I63"/>
    <mergeCell ref="J63:N63"/>
    <mergeCell ref="O63:S63"/>
    <mergeCell ref="F64:I64"/>
    <mergeCell ref="J64:N64"/>
    <mergeCell ref="O64:S64"/>
    <mergeCell ref="E56:G56"/>
    <mergeCell ref="H56:L56"/>
    <mergeCell ref="F58:G58"/>
    <mergeCell ref="H58:J58"/>
    <mergeCell ref="M58:P58"/>
    <mergeCell ref="Q58:T58"/>
    <mergeCell ref="P47:R47"/>
    <mergeCell ref="S47:U47"/>
    <mergeCell ref="B49:V49"/>
    <mergeCell ref="E52:G52"/>
    <mergeCell ref="H52:L52"/>
    <mergeCell ref="E54:G54"/>
    <mergeCell ref="H54:L54"/>
    <mergeCell ref="F46:G46"/>
    <mergeCell ref="H46:I46"/>
    <mergeCell ref="J46:L46"/>
    <mergeCell ref="M46:O46"/>
    <mergeCell ref="P46:R46"/>
    <mergeCell ref="S46:U46"/>
    <mergeCell ref="F45:G45"/>
    <mergeCell ref="H45:I45"/>
    <mergeCell ref="J45:L45"/>
    <mergeCell ref="M45:O45"/>
    <mergeCell ref="P45:R45"/>
    <mergeCell ref="S45:U45"/>
    <mergeCell ref="F44:G44"/>
    <mergeCell ref="H44:I44"/>
    <mergeCell ref="J44:L44"/>
    <mergeCell ref="M44:O44"/>
    <mergeCell ref="P44:R44"/>
    <mergeCell ref="S44:U44"/>
    <mergeCell ref="M42:O42"/>
    <mergeCell ref="P42:R42"/>
    <mergeCell ref="S42:U42"/>
    <mergeCell ref="F43:G43"/>
    <mergeCell ref="H43:I43"/>
    <mergeCell ref="J43:L43"/>
    <mergeCell ref="M43:O43"/>
    <mergeCell ref="P43:R43"/>
    <mergeCell ref="S43:U43"/>
    <mergeCell ref="G35:H35"/>
    <mergeCell ref="E37:F37"/>
    <mergeCell ref="G37:H37"/>
    <mergeCell ref="B39:V39"/>
    <mergeCell ref="D41:D42"/>
    <mergeCell ref="E41:E42"/>
    <mergeCell ref="F41:G42"/>
    <mergeCell ref="H41:U41"/>
    <mergeCell ref="H42:I42"/>
    <mergeCell ref="J42:L42"/>
    <mergeCell ref="E32:F32"/>
    <mergeCell ref="G32:H32"/>
    <mergeCell ref="E33:F33"/>
    <mergeCell ref="G33:H33"/>
    <mergeCell ref="E34:F34"/>
    <mergeCell ref="G34:H34"/>
    <mergeCell ref="E28:F28"/>
    <mergeCell ref="G28:H28"/>
    <mergeCell ref="G29:H29"/>
    <mergeCell ref="E30:F30"/>
    <mergeCell ref="G30:H30"/>
    <mergeCell ref="G31:H31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showGridLines="0" topLeftCell="A52" workbookViewId="0">
      <selection activeCell="E63" sqref="E63"/>
    </sheetView>
  </sheetViews>
  <sheetFormatPr baseColWidth="10" defaultRowHeight="14.25"/>
  <cols>
    <col min="1" max="2" width="1.7109375" style="1" customWidth="1"/>
    <col min="3" max="3" width="2.7109375" style="1" bestFit="1" customWidth="1"/>
    <col min="4" max="4" width="25.42578125" style="1" customWidth="1"/>
    <col min="5" max="5" width="31.28515625" style="1" customWidth="1"/>
    <col min="6" max="6" width="11.42578125" style="1"/>
    <col min="7" max="7" width="5.85546875" style="1" customWidth="1"/>
    <col min="8" max="8" width="11.42578125" style="1"/>
    <col min="9" max="9" width="9.140625" style="1" customWidth="1"/>
    <col min="10" max="10" width="4.7109375" style="1" customWidth="1"/>
    <col min="11" max="11" width="6.5703125" style="1" bestFit="1" customWidth="1"/>
    <col min="12" max="13" width="4.7109375" style="1" customWidth="1"/>
    <col min="14" max="14" width="9.7109375" style="1" customWidth="1"/>
    <col min="15" max="15" width="5.7109375" style="1" customWidth="1"/>
    <col min="16" max="16" width="6.28515625" style="1" customWidth="1"/>
    <col min="17" max="18" width="4.7109375" style="1" customWidth="1"/>
    <col min="19" max="19" width="9.140625" style="1" customWidth="1"/>
    <col min="20" max="20" width="4.7109375" style="1" customWidth="1"/>
    <col min="21" max="21" width="11.42578125" style="1"/>
    <col min="22" max="22" width="1.42578125" style="1" customWidth="1"/>
    <col min="23" max="16384" width="11.42578125" style="1"/>
  </cols>
  <sheetData>
    <row r="1" spans="1:2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3.25">
      <c r="B2" s="424" t="s">
        <v>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</row>
    <row r="3" spans="1:22" ht="15.75"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</row>
    <row r="4" spans="1:22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>
      <c r="B5" s="426" t="s">
        <v>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</row>
    <row r="6" spans="1:22" s="6" customFormat="1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>
      <c r="B7" s="7"/>
      <c r="D7" s="8" t="s">
        <v>2</v>
      </c>
      <c r="E7" s="453">
        <v>44097</v>
      </c>
      <c r="F7" s="454"/>
      <c r="G7" s="9"/>
      <c r="H7" s="9"/>
      <c r="L7" s="10"/>
      <c r="M7" s="10"/>
      <c r="N7" s="10"/>
      <c r="O7" s="10"/>
      <c r="P7" s="10"/>
      <c r="Q7" s="10"/>
      <c r="R7" s="10"/>
      <c r="S7" s="429" t="s">
        <v>3</v>
      </c>
      <c r="T7" s="430"/>
      <c r="U7" s="88"/>
      <c r="V7" s="11"/>
    </row>
    <row r="8" spans="1:22" s="6" customFormat="1">
      <c r="B8" s="7"/>
      <c r="V8" s="11"/>
    </row>
    <row r="9" spans="1:22" s="6" customFormat="1" ht="36.75" customHeight="1">
      <c r="B9" s="431" t="s">
        <v>4</v>
      </c>
      <c r="C9" s="400"/>
      <c r="D9" s="401"/>
      <c r="E9" s="432" t="s">
        <v>337</v>
      </c>
      <c r="F9" s="433"/>
      <c r="G9" s="433"/>
      <c r="H9" s="434"/>
      <c r="I9" s="12"/>
      <c r="J9" s="435" t="s">
        <v>5</v>
      </c>
      <c r="K9" s="435"/>
      <c r="L9" s="435"/>
      <c r="M9" s="439" t="s">
        <v>887</v>
      </c>
      <c r="N9" s="488"/>
      <c r="O9" s="488"/>
      <c r="P9" s="440"/>
      <c r="Q9" s="436" t="s">
        <v>6</v>
      </c>
      <c r="R9" s="436"/>
      <c r="S9" s="436"/>
      <c r="T9" s="437"/>
      <c r="U9" s="13" t="s">
        <v>177</v>
      </c>
      <c r="V9" s="11"/>
    </row>
    <row r="10" spans="1:22" s="6" customFormat="1" ht="16.5" customHeight="1">
      <c r="B10" s="14"/>
      <c r="C10" s="12"/>
      <c r="D10" s="12"/>
      <c r="E10" s="15"/>
      <c r="F10" s="15"/>
      <c r="G10" s="15"/>
      <c r="H10" s="15"/>
      <c r="Q10" s="12"/>
      <c r="R10" s="12"/>
      <c r="S10" s="12"/>
      <c r="T10" s="12"/>
      <c r="U10" s="12"/>
      <c r="V10" s="11"/>
    </row>
    <row r="11" spans="1:22" s="12" customFormat="1" ht="52.5" customHeight="1">
      <c r="B11" s="14"/>
      <c r="D11" s="16" t="s">
        <v>7</v>
      </c>
      <c r="E11" s="443" t="s">
        <v>888</v>
      </c>
      <c r="F11" s="443"/>
      <c r="G11" s="443"/>
      <c r="H11" s="443"/>
      <c r="I11" s="369" t="s">
        <v>8</v>
      </c>
      <c r="J11" s="369"/>
      <c r="K11" s="369"/>
      <c r="L11" s="439" t="s">
        <v>889</v>
      </c>
      <c r="M11" s="488"/>
      <c r="N11" s="488"/>
      <c r="O11" s="488"/>
      <c r="P11" s="488"/>
      <c r="Q11" s="488"/>
      <c r="R11" s="488"/>
      <c r="S11" s="488"/>
      <c r="T11" s="488"/>
      <c r="U11" s="440"/>
      <c r="V11" s="17"/>
    </row>
    <row r="12" spans="1:22" s="6" customFormat="1" ht="16.5" customHeight="1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>
      <c r="B13" s="418" t="s">
        <v>9</v>
      </c>
      <c r="C13" s="369"/>
      <c r="D13" s="370"/>
      <c r="E13" s="412" t="s">
        <v>890</v>
      </c>
      <c r="F13" s="412"/>
      <c r="G13" s="412"/>
      <c r="H13" s="412"/>
      <c r="I13" s="412"/>
      <c r="J13" s="412"/>
      <c r="K13" s="412"/>
      <c r="L13" s="412"/>
      <c r="M13" s="412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>
      <c r="B15" s="23"/>
      <c r="C15" s="24"/>
      <c r="D15" s="420" t="s">
        <v>10</v>
      </c>
      <c r="E15" s="421" t="s">
        <v>11</v>
      </c>
      <c r="F15" s="422"/>
      <c r="G15" s="421" t="s">
        <v>12</v>
      </c>
      <c r="H15" s="422"/>
      <c r="I15" s="421" t="s">
        <v>13</v>
      </c>
      <c r="J15" s="423"/>
      <c r="K15" s="423"/>
      <c r="L15" s="423"/>
      <c r="M15" s="422"/>
      <c r="N15" s="421" t="s">
        <v>14</v>
      </c>
      <c r="O15" s="423"/>
      <c r="P15" s="423"/>
      <c r="Q15" s="423"/>
      <c r="R15" s="423"/>
      <c r="S15" s="423"/>
      <c r="T15" s="423"/>
      <c r="U15" s="422"/>
      <c r="V15" s="22"/>
    </row>
    <row r="16" spans="1:22" ht="40.5" customHeight="1">
      <c r="B16" s="25"/>
      <c r="D16" s="420"/>
      <c r="E16" s="412" t="s">
        <v>338</v>
      </c>
      <c r="F16" s="412"/>
      <c r="G16" s="412" t="s">
        <v>339</v>
      </c>
      <c r="H16" s="412"/>
      <c r="I16" s="374">
        <v>3213874819</v>
      </c>
      <c r="J16" s="413"/>
      <c r="K16" s="413"/>
      <c r="L16" s="413"/>
      <c r="M16" s="375"/>
      <c r="N16" s="479" t="s">
        <v>340</v>
      </c>
      <c r="O16" s="413"/>
      <c r="P16" s="413"/>
      <c r="Q16" s="413"/>
      <c r="R16" s="413"/>
      <c r="S16" s="413"/>
      <c r="T16" s="413"/>
      <c r="U16" s="375"/>
      <c r="V16" s="22"/>
    </row>
    <row r="17" spans="2:2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>
      <c r="B18" s="415" t="s">
        <v>16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2:2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21.75" customHeight="1">
      <c r="B20" s="416" t="s">
        <v>17</v>
      </c>
      <c r="C20" s="356"/>
      <c r="D20" s="357"/>
      <c r="E20" s="381" t="s">
        <v>891</v>
      </c>
      <c r="F20" s="417"/>
      <c r="G20" s="417"/>
      <c r="H20" s="417"/>
      <c r="I20" s="417"/>
      <c r="J20" s="417"/>
      <c r="K20" s="417"/>
      <c r="L20" s="417"/>
      <c r="M20" s="417"/>
      <c r="N20" s="382"/>
      <c r="O20" s="12"/>
      <c r="P20" s="12"/>
      <c r="Q20" s="21"/>
      <c r="R20" s="21"/>
      <c r="S20" s="21"/>
      <c r="T20" s="21"/>
      <c r="U20" s="21"/>
      <c r="V20" s="22"/>
    </row>
    <row r="21" spans="2:2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s="37" customFormat="1" ht="30" customHeight="1">
      <c r="B22" s="394" t="s">
        <v>18</v>
      </c>
      <c r="C22" s="395"/>
      <c r="D22" s="396"/>
      <c r="E22" s="374" t="s">
        <v>341</v>
      </c>
      <c r="F22" s="413"/>
      <c r="G22" s="413"/>
      <c r="H22" s="413"/>
      <c r="I22" s="413"/>
      <c r="J22" s="413"/>
      <c r="K22" s="375"/>
      <c r="L22" s="35"/>
      <c r="M22" s="35"/>
      <c r="N22" s="400" t="s">
        <v>19</v>
      </c>
      <c r="O22" s="400"/>
      <c r="P22" s="401"/>
      <c r="Q22" s="576">
        <v>200</v>
      </c>
      <c r="R22" s="548"/>
      <c r="S22" s="548"/>
      <c r="T22" s="548"/>
      <c r="U22" s="549"/>
      <c r="V22" s="36"/>
    </row>
    <row r="23" spans="2:2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>
      <c r="B24" s="346" t="s">
        <v>20</v>
      </c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  <c r="V24" s="346"/>
    </row>
    <row r="25" spans="2:22" s="21" customFormat="1" ht="1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 customHeight="1">
      <c r="B26" s="45"/>
      <c r="C26" s="405" t="s">
        <v>21</v>
      </c>
      <c r="D26" s="406"/>
      <c r="E26" s="405" t="s">
        <v>22</v>
      </c>
      <c r="F26" s="406"/>
      <c r="G26" s="405" t="s">
        <v>23</v>
      </c>
      <c r="H26" s="406"/>
      <c r="I26" s="409" t="s">
        <v>24</v>
      </c>
      <c r="J26" s="410"/>
      <c r="K26" s="410"/>
      <c r="L26" s="410"/>
      <c r="M26" s="410"/>
      <c r="N26" s="410"/>
      <c r="O26" s="410"/>
      <c r="P26" s="410"/>
      <c r="Q26" s="410"/>
      <c r="R26" s="410"/>
      <c r="S26" s="410"/>
      <c r="T26" s="410"/>
      <c r="U26" s="411"/>
      <c r="V26" s="46"/>
    </row>
    <row r="27" spans="2:22" s="21" customFormat="1" ht="15">
      <c r="B27" s="45"/>
      <c r="C27" s="407"/>
      <c r="D27" s="408"/>
      <c r="E27" s="407"/>
      <c r="F27" s="408"/>
      <c r="G27" s="407"/>
      <c r="H27" s="408"/>
      <c r="I27" s="47" t="s">
        <v>25</v>
      </c>
      <c r="J27" s="47" t="s">
        <v>26</v>
      </c>
      <c r="K27" s="47" t="s">
        <v>27</v>
      </c>
      <c r="L27" s="47" t="s">
        <v>28</v>
      </c>
      <c r="M27" s="47" t="s">
        <v>29</v>
      </c>
      <c r="N27" s="47" t="s">
        <v>30</v>
      </c>
      <c r="O27" s="47" t="s">
        <v>31</v>
      </c>
      <c r="P27" s="47" t="s">
        <v>32</v>
      </c>
      <c r="Q27" s="47" t="s">
        <v>33</v>
      </c>
      <c r="R27" s="47" t="s">
        <v>34</v>
      </c>
      <c r="S27" s="47" t="s">
        <v>35</v>
      </c>
      <c r="T27" s="47" t="s">
        <v>36</v>
      </c>
      <c r="U27" s="47" t="s">
        <v>37</v>
      </c>
      <c r="V27" s="46"/>
    </row>
    <row r="28" spans="2:22" s="21" customFormat="1" ht="39.75" customHeight="1">
      <c r="B28" s="45"/>
      <c r="C28" s="48" t="s">
        <v>38</v>
      </c>
      <c r="D28" s="102" t="s">
        <v>892</v>
      </c>
      <c r="E28" s="374" t="s">
        <v>342</v>
      </c>
      <c r="F28" s="375"/>
      <c r="G28" s="374">
        <v>3</v>
      </c>
      <c r="H28" s="375"/>
      <c r="I28" s="49"/>
      <c r="J28" s="49">
        <v>1</v>
      </c>
      <c r="K28" s="49"/>
      <c r="L28" s="49"/>
      <c r="M28" s="49">
        <v>1</v>
      </c>
      <c r="N28" s="50"/>
      <c r="O28" s="50"/>
      <c r="P28" s="50">
        <v>1</v>
      </c>
      <c r="Q28" s="50"/>
      <c r="R28" s="50"/>
      <c r="S28" s="50">
        <v>1</v>
      </c>
      <c r="T28" s="50"/>
      <c r="U28" s="50">
        <v>4</v>
      </c>
      <c r="V28" s="46"/>
    </row>
    <row r="29" spans="2:22" s="21" customFormat="1" ht="42" customHeight="1">
      <c r="B29" s="45"/>
      <c r="C29" s="48" t="s">
        <v>40</v>
      </c>
      <c r="D29" s="102" t="s">
        <v>893</v>
      </c>
      <c r="E29" s="374" t="s">
        <v>343</v>
      </c>
      <c r="F29" s="375"/>
      <c r="G29" s="381">
        <v>70</v>
      </c>
      <c r="H29" s="382"/>
      <c r="I29" s="53">
        <v>7</v>
      </c>
      <c r="J29" s="53">
        <v>7</v>
      </c>
      <c r="K29" s="49">
        <v>8</v>
      </c>
      <c r="L29" s="49">
        <v>8</v>
      </c>
      <c r="M29" s="49">
        <v>8</v>
      </c>
      <c r="N29" s="50">
        <v>8</v>
      </c>
      <c r="O29" s="50">
        <v>8</v>
      </c>
      <c r="P29" s="50">
        <v>8</v>
      </c>
      <c r="Q29" s="152">
        <v>8</v>
      </c>
      <c r="R29" s="50">
        <v>8</v>
      </c>
      <c r="S29" s="50">
        <v>8</v>
      </c>
      <c r="T29" s="50">
        <v>5</v>
      </c>
      <c r="U29" s="50">
        <v>91</v>
      </c>
      <c r="V29" s="46"/>
    </row>
    <row r="30" spans="2:22" s="21" customFormat="1" ht="25.5" customHeight="1">
      <c r="B30" s="45"/>
      <c r="C30" s="48" t="s">
        <v>41</v>
      </c>
      <c r="D30" s="102" t="s">
        <v>894</v>
      </c>
      <c r="E30" s="374" t="s">
        <v>344</v>
      </c>
      <c r="F30" s="375"/>
      <c r="G30" s="381">
        <v>5</v>
      </c>
      <c r="H30" s="382"/>
      <c r="I30" s="53"/>
      <c r="J30" s="53"/>
      <c r="K30" s="53"/>
      <c r="L30" s="53"/>
      <c r="M30" s="53"/>
      <c r="N30" s="53">
        <v>3</v>
      </c>
      <c r="O30" s="53"/>
      <c r="P30" s="53"/>
      <c r="Q30" s="53">
        <v>2</v>
      </c>
      <c r="R30" s="53"/>
      <c r="S30" s="53"/>
      <c r="T30" s="53"/>
      <c r="U30" s="50">
        <v>5</v>
      </c>
      <c r="V30" s="46"/>
    </row>
    <row r="31" spans="2:22" s="21" customFormat="1" ht="33.75" customHeight="1">
      <c r="B31" s="45"/>
      <c r="C31" s="48" t="s">
        <v>42</v>
      </c>
      <c r="D31" s="102" t="s">
        <v>895</v>
      </c>
      <c r="E31" s="374" t="s">
        <v>896</v>
      </c>
      <c r="F31" s="375"/>
      <c r="G31" s="381">
        <v>10</v>
      </c>
      <c r="H31" s="382"/>
      <c r="I31" s="49">
        <v>1</v>
      </c>
      <c r="J31" s="49">
        <v>1</v>
      </c>
      <c r="K31" s="53">
        <v>1</v>
      </c>
      <c r="L31" s="49">
        <v>1</v>
      </c>
      <c r="M31" s="49">
        <v>1</v>
      </c>
      <c r="N31" s="50">
        <v>1</v>
      </c>
      <c r="O31" s="50">
        <v>1</v>
      </c>
      <c r="P31" s="50">
        <v>1</v>
      </c>
      <c r="Q31" s="50">
        <v>1</v>
      </c>
      <c r="R31" s="50">
        <v>1</v>
      </c>
      <c r="S31" s="50">
        <v>1</v>
      </c>
      <c r="T31" s="132"/>
      <c r="U31" s="50">
        <v>11</v>
      </c>
      <c r="V31" s="46"/>
    </row>
    <row r="32" spans="2:22" s="21" customFormat="1" ht="39" customHeight="1">
      <c r="B32" s="45"/>
      <c r="C32" s="48" t="s">
        <v>242</v>
      </c>
      <c r="D32" s="102" t="s">
        <v>897</v>
      </c>
      <c r="E32" s="374" t="s">
        <v>343</v>
      </c>
      <c r="F32" s="375"/>
      <c r="G32" s="374">
        <v>15</v>
      </c>
      <c r="H32" s="375"/>
      <c r="I32" s="49"/>
      <c r="J32" s="49"/>
      <c r="K32" s="53"/>
      <c r="L32" s="49"/>
      <c r="M32" s="49"/>
      <c r="N32" s="50">
        <v>5</v>
      </c>
      <c r="O32" s="50">
        <v>5</v>
      </c>
      <c r="P32" s="50">
        <v>5</v>
      </c>
      <c r="Q32" s="50"/>
      <c r="R32" s="50"/>
      <c r="S32" s="50"/>
      <c r="T32" s="50"/>
      <c r="U32" s="50">
        <v>15</v>
      </c>
      <c r="V32" s="46"/>
    </row>
    <row r="33" spans="1:22" s="21" customFormat="1" ht="39" customHeight="1">
      <c r="B33" s="45"/>
      <c r="C33" s="48" t="s">
        <v>133</v>
      </c>
      <c r="D33" s="102" t="s">
        <v>898</v>
      </c>
      <c r="E33" s="374" t="s">
        <v>343</v>
      </c>
      <c r="F33" s="375"/>
      <c r="G33" s="374">
        <v>30</v>
      </c>
      <c r="H33" s="375"/>
      <c r="I33" s="49"/>
      <c r="J33" s="49"/>
      <c r="K33" s="53" t="s">
        <v>154</v>
      </c>
      <c r="L33" s="49" t="s">
        <v>154</v>
      </c>
      <c r="M33" s="49" t="s">
        <v>154</v>
      </c>
      <c r="N33" s="50"/>
      <c r="O33" s="50"/>
      <c r="P33" s="50"/>
      <c r="Q33" s="50"/>
      <c r="R33" s="50"/>
      <c r="S33" s="50"/>
      <c r="T33" s="50"/>
      <c r="U33" s="50">
        <v>30</v>
      </c>
      <c r="V33" s="46"/>
    </row>
    <row r="34" spans="1:22" s="21" customFormat="1" ht="39" customHeight="1">
      <c r="B34" s="45"/>
      <c r="C34" s="48" t="s">
        <v>345</v>
      </c>
      <c r="D34" s="102" t="s">
        <v>899</v>
      </c>
      <c r="E34" s="374" t="s">
        <v>343</v>
      </c>
      <c r="F34" s="375"/>
      <c r="G34" s="584">
        <v>15</v>
      </c>
      <c r="H34" s="585"/>
      <c r="I34" s="49"/>
      <c r="J34" s="49"/>
      <c r="K34" s="49"/>
      <c r="L34" s="49"/>
      <c r="M34" s="49"/>
      <c r="N34" s="50">
        <v>5</v>
      </c>
      <c r="O34" s="50">
        <v>5</v>
      </c>
      <c r="P34" s="50">
        <v>5</v>
      </c>
      <c r="Q34" s="50"/>
      <c r="R34" s="50"/>
      <c r="S34" s="50"/>
      <c r="T34" s="50"/>
      <c r="U34" s="50">
        <v>15</v>
      </c>
      <c r="V34" s="46"/>
    </row>
    <row r="35" spans="1:22" s="21" customFormat="1" ht="39" customHeight="1">
      <c r="B35" s="45"/>
      <c r="C35" s="48" t="s">
        <v>346</v>
      </c>
      <c r="D35" s="102" t="s">
        <v>900</v>
      </c>
      <c r="E35" s="456" t="s">
        <v>347</v>
      </c>
      <c r="F35" s="582"/>
      <c r="G35" s="583">
        <v>12000</v>
      </c>
      <c r="H35" s="485"/>
      <c r="I35" s="153">
        <v>1000</v>
      </c>
      <c r="J35" s="153">
        <v>1000</v>
      </c>
      <c r="K35" s="153">
        <v>1000</v>
      </c>
      <c r="L35" s="153">
        <v>1000</v>
      </c>
      <c r="M35" s="153">
        <v>1000</v>
      </c>
      <c r="N35" s="153">
        <v>1000</v>
      </c>
      <c r="O35" s="153">
        <v>1000</v>
      </c>
      <c r="P35" s="153">
        <v>1000</v>
      </c>
      <c r="Q35" s="153">
        <v>1000</v>
      </c>
      <c r="R35" s="153">
        <v>1000</v>
      </c>
      <c r="S35" s="153">
        <v>1000</v>
      </c>
      <c r="T35" s="153">
        <v>1000</v>
      </c>
      <c r="U35" s="154">
        <f>SUM(I35:T35)</f>
        <v>12000</v>
      </c>
      <c r="V35" s="46"/>
    </row>
    <row r="36" spans="1:22" s="21" customFormat="1" ht="29.25" customHeight="1">
      <c r="B36" s="45"/>
      <c r="C36" s="48" t="s">
        <v>348</v>
      </c>
      <c r="D36" s="102"/>
      <c r="E36" s="374"/>
      <c r="F36" s="375"/>
      <c r="G36" s="584"/>
      <c r="H36" s="585"/>
      <c r="I36" s="49"/>
      <c r="J36" s="49"/>
      <c r="K36" s="49"/>
      <c r="L36" s="49"/>
      <c r="M36" s="49"/>
      <c r="N36" s="50"/>
      <c r="O36" s="50"/>
      <c r="P36" s="50"/>
      <c r="Q36" s="50"/>
      <c r="R36" s="50"/>
      <c r="S36" s="50"/>
      <c r="T36" s="50"/>
      <c r="U36" s="50"/>
      <c r="V36" s="46"/>
    </row>
    <row r="37" spans="1:22" s="21" customFormat="1" ht="15">
      <c r="B37" s="54"/>
      <c r="C37" s="48" t="s">
        <v>349</v>
      </c>
      <c r="D37" s="155"/>
      <c r="E37" s="456"/>
      <c r="F37" s="582"/>
      <c r="G37" s="583"/>
      <c r="H37" s="485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4"/>
      <c r="V37" s="62"/>
    </row>
    <row r="38" spans="1:22" s="21" customFormat="1" ht="24" customHeight="1">
      <c r="B38" s="383" t="s">
        <v>44</v>
      </c>
      <c r="C38" s="383"/>
      <c r="D38" s="383"/>
      <c r="E38" s="383"/>
      <c r="F38" s="383"/>
      <c r="G38" s="504"/>
      <c r="H38" s="504"/>
      <c r="I38" s="383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</row>
    <row r="39" spans="1:22" s="21" customFormat="1" ht="15">
      <c r="B39" s="63"/>
      <c r="C39" s="64"/>
      <c r="D39" s="43"/>
      <c r="E39" s="65"/>
      <c r="F39" s="65"/>
      <c r="G39" s="65"/>
      <c r="H39" s="65"/>
      <c r="I39" s="65"/>
      <c r="J39" s="65"/>
      <c r="K39" s="65"/>
      <c r="L39" s="65"/>
      <c r="M39" s="65"/>
      <c r="N39" s="43"/>
      <c r="O39" s="43"/>
      <c r="P39" s="43"/>
      <c r="Q39" s="43"/>
      <c r="R39" s="43"/>
      <c r="S39" s="43"/>
      <c r="T39" s="43"/>
      <c r="U39" s="43"/>
      <c r="V39" s="44"/>
    </row>
    <row r="40" spans="1:22" s="21" customFormat="1" ht="15" customHeight="1">
      <c r="B40" s="45"/>
      <c r="C40" s="66"/>
      <c r="D40" s="384" t="s">
        <v>11</v>
      </c>
      <c r="E40" s="384" t="s">
        <v>45</v>
      </c>
      <c r="F40" s="386" t="s">
        <v>46</v>
      </c>
      <c r="G40" s="387"/>
      <c r="H40" s="390" t="s">
        <v>47</v>
      </c>
      <c r="I40" s="391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46"/>
    </row>
    <row r="41" spans="1:22" s="21" customFormat="1" ht="27" customHeight="1">
      <c r="B41" s="45"/>
      <c r="C41" s="66"/>
      <c r="D41" s="385"/>
      <c r="E41" s="385"/>
      <c r="F41" s="388"/>
      <c r="G41" s="389"/>
      <c r="H41" s="392" t="s">
        <v>350</v>
      </c>
      <c r="I41" s="392"/>
      <c r="J41" s="392" t="s">
        <v>351</v>
      </c>
      <c r="K41" s="392"/>
      <c r="L41" s="392"/>
      <c r="M41" s="393" t="s">
        <v>352</v>
      </c>
      <c r="N41" s="393"/>
      <c r="O41" s="393"/>
      <c r="P41" s="380" t="s">
        <v>353</v>
      </c>
      <c r="Q41" s="380"/>
      <c r="R41" s="380"/>
      <c r="S41" s="380" t="s">
        <v>52</v>
      </c>
      <c r="T41" s="380"/>
      <c r="U41" s="380"/>
      <c r="V41" s="46"/>
    </row>
    <row r="42" spans="1:22" s="21" customFormat="1" ht="30.75" customHeight="1">
      <c r="B42" s="45"/>
      <c r="C42" s="66"/>
      <c r="D42" s="156" t="s">
        <v>901</v>
      </c>
      <c r="E42" s="157">
        <v>2</v>
      </c>
      <c r="F42" s="556" t="s">
        <v>354</v>
      </c>
      <c r="G42" s="581"/>
      <c r="H42" s="580"/>
      <c r="I42" s="580"/>
      <c r="J42" s="580"/>
      <c r="K42" s="580"/>
      <c r="L42" s="580"/>
      <c r="M42" s="580">
        <v>10000</v>
      </c>
      <c r="N42" s="580"/>
      <c r="O42" s="580"/>
      <c r="P42" s="580"/>
      <c r="Q42" s="580"/>
      <c r="R42" s="580"/>
      <c r="S42" s="580">
        <v>10000</v>
      </c>
      <c r="T42" s="580"/>
      <c r="U42" s="580"/>
      <c r="V42" s="46"/>
    </row>
    <row r="43" spans="1:22" s="21" customFormat="1" ht="37.5" customHeight="1">
      <c r="B43" s="45"/>
      <c r="C43" s="66"/>
      <c r="D43" s="158" t="s">
        <v>355</v>
      </c>
      <c r="E43" s="50"/>
      <c r="F43" s="556" t="s">
        <v>354</v>
      </c>
      <c r="G43" s="581"/>
      <c r="H43" s="580"/>
      <c r="I43" s="580"/>
      <c r="J43" s="580"/>
      <c r="K43" s="580"/>
      <c r="L43" s="580"/>
      <c r="M43" s="580">
        <v>70000</v>
      </c>
      <c r="N43" s="580"/>
      <c r="O43" s="580"/>
      <c r="P43" s="580"/>
      <c r="Q43" s="580"/>
      <c r="R43" s="580"/>
      <c r="S43" s="580">
        <v>70000</v>
      </c>
      <c r="T43" s="580"/>
      <c r="U43" s="580"/>
      <c r="V43" s="46"/>
    </row>
    <row r="44" spans="1:22" s="21" customFormat="1" ht="30.75" customHeight="1">
      <c r="B44" s="45"/>
      <c r="C44" s="66"/>
      <c r="D44" s="84" t="s">
        <v>356</v>
      </c>
      <c r="E44" s="91"/>
      <c r="F44" s="439" t="s">
        <v>357</v>
      </c>
      <c r="G44" s="440"/>
      <c r="H44" s="580"/>
      <c r="I44" s="580"/>
      <c r="J44" s="580"/>
      <c r="K44" s="580"/>
      <c r="L44" s="580"/>
      <c r="M44" s="580">
        <v>10000</v>
      </c>
      <c r="N44" s="580"/>
      <c r="O44" s="580"/>
      <c r="P44" s="580"/>
      <c r="Q44" s="580"/>
      <c r="R44" s="580"/>
      <c r="S44" s="580">
        <v>10000</v>
      </c>
      <c r="T44" s="580"/>
      <c r="U44" s="580"/>
      <c r="V44" s="46"/>
    </row>
    <row r="45" spans="1:22" s="21" customFormat="1" ht="15" customHeight="1">
      <c r="B45" s="45"/>
      <c r="C45" s="66"/>
      <c r="E45" s="68"/>
      <c r="F45" s="68"/>
      <c r="G45" s="68"/>
      <c r="H45" s="12"/>
      <c r="J45" s="12"/>
      <c r="K45" s="69"/>
      <c r="M45" s="69"/>
      <c r="N45" s="69"/>
      <c r="P45" s="364" t="s">
        <v>37</v>
      </c>
      <c r="Q45" s="364"/>
      <c r="R45" s="365"/>
      <c r="S45" s="366">
        <f>SUM(S42:U44)</f>
        <v>90000</v>
      </c>
      <c r="T45" s="367"/>
      <c r="U45" s="368"/>
      <c r="V45" s="46"/>
    </row>
    <row r="46" spans="1:22" s="21" customFormat="1"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62"/>
    </row>
    <row r="47" spans="1:22" s="21" customFormat="1" ht="24" customHeight="1">
      <c r="B47" s="346" t="s">
        <v>54</v>
      </c>
      <c r="C47" s="346"/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V47" s="346"/>
    </row>
    <row r="48" spans="1:22" s="21" customFormat="1" ht="12" customHeight="1">
      <c r="A48" s="46"/>
      <c r="B48" s="70"/>
      <c r="C48" s="71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44"/>
    </row>
    <row r="49" spans="1:22" s="21" customFormat="1" ht="15">
      <c r="A49" s="46"/>
      <c r="B49" s="45"/>
      <c r="K49" s="16"/>
      <c r="L49" s="16"/>
      <c r="M49" s="16"/>
      <c r="N49" s="16"/>
      <c r="O49" s="16"/>
      <c r="P49" s="73"/>
      <c r="Q49" s="73"/>
      <c r="R49" s="73"/>
      <c r="S49" s="73"/>
      <c r="T49" s="73"/>
      <c r="U49" s="73"/>
      <c r="V49" s="46"/>
    </row>
    <row r="50" spans="1:22" s="21" customFormat="1" ht="15">
      <c r="A50" s="46"/>
      <c r="B50" s="45"/>
      <c r="E50" s="369" t="s">
        <v>55</v>
      </c>
      <c r="F50" s="369"/>
      <c r="G50" s="370"/>
      <c r="H50" s="371">
        <f>S45</f>
        <v>90000</v>
      </c>
      <c r="I50" s="372"/>
      <c r="J50" s="372"/>
      <c r="K50" s="372"/>
      <c r="L50" s="373"/>
      <c r="V50" s="46"/>
    </row>
    <row r="51" spans="1:22" s="21" customFormat="1" ht="15">
      <c r="A51" s="46"/>
      <c r="B51" s="45"/>
      <c r="K51" s="16"/>
      <c r="L51" s="16"/>
      <c r="M51" s="16"/>
      <c r="N51" s="16"/>
      <c r="O51" s="16"/>
      <c r="P51" s="73"/>
      <c r="Q51" s="73"/>
      <c r="R51" s="73"/>
      <c r="S51" s="73"/>
      <c r="T51" s="73"/>
      <c r="U51" s="73"/>
      <c r="V51" s="46"/>
    </row>
    <row r="52" spans="1:22" s="21" customFormat="1" ht="15">
      <c r="A52" s="46"/>
      <c r="B52" s="45"/>
      <c r="E52" s="369" t="s">
        <v>56</v>
      </c>
      <c r="F52" s="369"/>
      <c r="G52" s="370"/>
      <c r="H52" s="371"/>
      <c r="I52" s="372"/>
      <c r="J52" s="372"/>
      <c r="K52" s="372"/>
      <c r="L52" s="373"/>
      <c r="V52" s="46"/>
    </row>
    <row r="53" spans="1:22" s="21" customFormat="1" ht="15" customHeight="1">
      <c r="A53" s="46"/>
      <c r="B53" s="45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46"/>
    </row>
    <row r="54" spans="1:22" s="21" customFormat="1" ht="14.25" customHeight="1">
      <c r="A54" s="46"/>
      <c r="B54" s="45"/>
      <c r="D54" s="74"/>
      <c r="E54" s="351" t="s">
        <v>57</v>
      </c>
      <c r="F54" s="351"/>
      <c r="G54" s="352"/>
      <c r="H54" s="353">
        <f>SUM(H50+H52)</f>
        <v>90000</v>
      </c>
      <c r="I54" s="354"/>
      <c r="J54" s="354"/>
      <c r="K54" s="354"/>
      <c r="L54" s="355"/>
      <c r="M54" s="74"/>
      <c r="N54" s="74"/>
      <c r="O54" s="74"/>
      <c r="P54" s="74"/>
      <c r="Q54" s="74"/>
      <c r="R54" s="74"/>
      <c r="S54" s="74"/>
      <c r="T54" s="74"/>
      <c r="U54" s="74"/>
      <c r="V54" s="46"/>
    </row>
    <row r="55" spans="1:22" s="21" customFormat="1">
      <c r="A55" s="46"/>
      <c r="B55" s="45"/>
      <c r="V55" s="46"/>
    </row>
    <row r="56" spans="1:22" s="21" customFormat="1" ht="15">
      <c r="A56" s="46"/>
      <c r="B56" s="45"/>
      <c r="F56" s="356" t="s">
        <v>58</v>
      </c>
      <c r="G56" s="357"/>
      <c r="H56" s="358">
        <v>44197</v>
      </c>
      <c r="I56" s="359"/>
      <c r="J56" s="360"/>
      <c r="M56" s="361" t="s">
        <v>59</v>
      </c>
      <c r="N56" s="361"/>
      <c r="O56" s="361"/>
      <c r="P56" s="362"/>
      <c r="Q56" s="363">
        <v>44561</v>
      </c>
      <c r="R56" s="363"/>
      <c r="S56" s="363"/>
      <c r="T56" s="363"/>
      <c r="V56" s="46"/>
    </row>
    <row r="57" spans="1:22" s="21" customFormat="1">
      <c r="A57" s="46"/>
      <c r="B57" s="45"/>
      <c r="V57" s="46"/>
    </row>
    <row r="58" spans="1:22" s="21" customFormat="1">
      <c r="A58" s="46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62"/>
    </row>
    <row r="59" spans="1:22" s="21" customFormat="1" ht="24" customHeight="1">
      <c r="B59" s="346" t="s">
        <v>60</v>
      </c>
      <c r="C59" s="346"/>
      <c r="D59" s="346"/>
      <c r="E59" s="346"/>
      <c r="F59" s="346"/>
      <c r="G59" s="346"/>
      <c r="H59" s="346"/>
      <c r="I59" s="346"/>
      <c r="J59" s="346"/>
      <c r="K59" s="346"/>
      <c r="L59" s="346"/>
      <c r="M59" s="346"/>
      <c r="N59" s="346"/>
      <c r="O59" s="346"/>
      <c r="P59" s="346"/>
      <c r="Q59" s="346"/>
      <c r="R59" s="346"/>
      <c r="S59" s="346"/>
      <c r="T59" s="346"/>
      <c r="U59" s="346"/>
      <c r="V59" s="346"/>
    </row>
    <row r="60" spans="1:22" s="21" customFormat="1">
      <c r="A60" s="46"/>
      <c r="B60" s="30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4"/>
    </row>
    <row r="61" spans="1:22" ht="15.75" customHeight="1">
      <c r="A61" s="22"/>
      <c r="B61" s="75"/>
      <c r="C61" s="74"/>
      <c r="D61" s="74"/>
      <c r="E61" s="334" t="s">
        <v>74</v>
      </c>
      <c r="F61" s="347" t="s">
        <v>61</v>
      </c>
      <c r="G61" s="347"/>
      <c r="H61" s="347"/>
      <c r="I61" s="348"/>
      <c r="J61" s="349" t="s">
        <v>62</v>
      </c>
      <c r="K61" s="347"/>
      <c r="L61" s="347"/>
      <c r="M61" s="347"/>
      <c r="N61" s="348"/>
      <c r="O61" s="349" t="s">
        <v>63</v>
      </c>
      <c r="P61" s="347"/>
      <c r="Q61" s="347"/>
      <c r="R61" s="347"/>
      <c r="S61" s="347"/>
      <c r="T61" s="21"/>
      <c r="U61" s="21"/>
      <c r="V61" s="22"/>
    </row>
    <row r="62" spans="1:22" ht="27.75" customHeight="1">
      <c r="A62" s="22"/>
      <c r="B62" s="45"/>
      <c r="C62" s="21"/>
      <c r="D62" s="21"/>
      <c r="E62" s="21"/>
      <c r="F62" s="350"/>
      <c r="G62" s="350"/>
      <c r="H62" s="350"/>
      <c r="I62" s="350"/>
      <c r="J62" s="350"/>
      <c r="K62" s="350"/>
      <c r="L62" s="350"/>
      <c r="M62" s="350"/>
      <c r="N62" s="350"/>
      <c r="O62" s="350"/>
      <c r="P62" s="350"/>
      <c r="Q62" s="350"/>
      <c r="R62" s="350"/>
      <c r="S62" s="350"/>
      <c r="T62" s="21"/>
      <c r="U62" s="21"/>
      <c r="V62" s="22"/>
    </row>
    <row r="63" spans="1:22" ht="56.25" customHeight="1">
      <c r="A63" s="22"/>
      <c r="B63" s="45"/>
      <c r="C63" s="21"/>
      <c r="D63" s="21"/>
      <c r="E63" s="77"/>
      <c r="F63" s="345" t="s">
        <v>1091</v>
      </c>
      <c r="G63" s="345"/>
      <c r="H63" s="345"/>
      <c r="I63" s="345"/>
      <c r="J63" s="345" t="s">
        <v>358</v>
      </c>
      <c r="K63" s="345"/>
      <c r="L63" s="345"/>
      <c r="M63" s="345"/>
      <c r="N63" s="345"/>
      <c r="O63" s="345" t="s">
        <v>902</v>
      </c>
      <c r="P63" s="345"/>
      <c r="Q63" s="345"/>
      <c r="R63" s="345"/>
      <c r="S63" s="345"/>
      <c r="T63" s="21"/>
      <c r="U63" s="21"/>
      <c r="V63" s="22"/>
    </row>
    <row r="64" spans="1:22">
      <c r="A64" s="22"/>
      <c r="B64" s="26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40"/>
    </row>
    <row r="65" spans="2:22"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</row>
  </sheetData>
  <mergeCells count="107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E34:F34"/>
    <mergeCell ref="G34:H34"/>
    <mergeCell ref="E35:F35"/>
    <mergeCell ref="G35:H35"/>
    <mergeCell ref="E36:F36"/>
    <mergeCell ref="G36:H36"/>
    <mergeCell ref="E31:F31"/>
    <mergeCell ref="G31:H31"/>
    <mergeCell ref="E32:F32"/>
    <mergeCell ref="G32:H32"/>
    <mergeCell ref="E33:F33"/>
    <mergeCell ref="G33:H33"/>
    <mergeCell ref="P41:R41"/>
    <mergeCell ref="S41:U41"/>
    <mergeCell ref="F42:G42"/>
    <mergeCell ref="H42:I42"/>
    <mergeCell ref="J42:L42"/>
    <mergeCell ref="M42:O42"/>
    <mergeCell ref="P42:R42"/>
    <mergeCell ref="S42:U42"/>
    <mergeCell ref="E37:F37"/>
    <mergeCell ref="G37:H37"/>
    <mergeCell ref="B38:V38"/>
    <mergeCell ref="D40:D41"/>
    <mergeCell ref="E40:E41"/>
    <mergeCell ref="F40:G41"/>
    <mergeCell ref="H40:U40"/>
    <mergeCell ref="H41:I41"/>
    <mergeCell ref="J41:L41"/>
    <mergeCell ref="M41:O41"/>
    <mergeCell ref="F44:G44"/>
    <mergeCell ref="H44:I44"/>
    <mergeCell ref="J44:L44"/>
    <mergeCell ref="M44:O44"/>
    <mergeCell ref="P44:R44"/>
    <mergeCell ref="S44:U44"/>
    <mergeCell ref="F43:G43"/>
    <mergeCell ref="H43:I43"/>
    <mergeCell ref="J43:L43"/>
    <mergeCell ref="M43:O43"/>
    <mergeCell ref="P43:R43"/>
    <mergeCell ref="S43:U43"/>
    <mergeCell ref="E54:G54"/>
    <mergeCell ref="H54:L54"/>
    <mergeCell ref="F56:G56"/>
    <mergeCell ref="H56:J56"/>
    <mergeCell ref="M56:P56"/>
    <mergeCell ref="Q56:T56"/>
    <mergeCell ref="P45:R45"/>
    <mergeCell ref="S45:U45"/>
    <mergeCell ref="B47:V47"/>
    <mergeCell ref="E50:G50"/>
    <mergeCell ref="H50:L50"/>
    <mergeCell ref="E52:G52"/>
    <mergeCell ref="H52:L52"/>
    <mergeCell ref="F63:I63"/>
    <mergeCell ref="J63:N63"/>
    <mergeCell ref="O63:S63"/>
    <mergeCell ref="B59:V59"/>
    <mergeCell ref="F61:I61"/>
    <mergeCell ref="J61:N61"/>
    <mergeCell ref="O61:S61"/>
    <mergeCell ref="F62:I62"/>
    <mergeCell ref="J62:N62"/>
    <mergeCell ref="O62:S62"/>
  </mergeCells>
  <hyperlinks>
    <hyperlink ref="N16" r:id="rId1" display="elgrullo.desarrollo.rural@gmail.com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showGridLines="0" topLeftCell="A55" workbookViewId="0">
      <selection activeCell="M67" sqref="M67"/>
    </sheetView>
  </sheetViews>
  <sheetFormatPr baseColWidth="10" defaultRowHeight="14.25"/>
  <cols>
    <col min="1" max="2" width="1.7109375" style="1" customWidth="1"/>
    <col min="3" max="3" width="2.7109375" style="1" bestFit="1" customWidth="1"/>
    <col min="4" max="4" width="25.42578125" style="1" customWidth="1"/>
    <col min="5" max="6" width="11.42578125" style="1"/>
    <col min="7" max="7" width="5.85546875" style="1" customWidth="1"/>
    <col min="8" max="8" width="11.42578125" style="1"/>
    <col min="9" max="14" width="4.7109375" style="1" customWidth="1"/>
    <col min="15" max="15" width="4.85546875" style="1" customWidth="1"/>
    <col min="16" max="20" width="4.7109375" style="1" customWidth="1"/>
    <col min="21" max="21" width="11.28515625" style="1" customWidth="1"/>
    <col min="22" max="22" width="3.140625" style="1" customWidth="1"/>
    <col min="23" max="256" width="11.42578125" style="1"/>
    <col min="257" max="258" width="1.7109375" style="1" customWidth="1"/>
    <col min="259" max="259" width="2.7109375" style="1" bestFit="1" customWidth="1"/>
    <col min="260" max="260" width="25.42578125" style="1" customWidth="1"/>
    <col min="261" max="262" width="11.42578125" style="1"/>
    <col min="263" max="263" width="5.85546875" style="1" customWidth="1"/>
    <col min="264" max="264" width="11.42578125" style="1"/>
    <col min="265" max="270" width="4.7109375" style="1" customWidth="1"/>
    <col min="271" max="271" width="4.85546875" style="1" customWidth="1"/>
    <col min="272" max="276" width="4.7109375" style="1" customWidth="1"/>
    <col min="277" max="277" width="11.28515625" style="1" customWidth="1"/>
    <col min="278" max="278" width="3.140625" style="1" customWidth="1"/>
    <col min="279" max="512" width="11.42578125" style="1"/>
    <col min="513" max="514" width="1.7109375" style="1" customWidth="1"/>
    <col min="515" max="515" width="2.7109375" style="1" bestFit="1" customWidth="1"/>
    <col min="516" max="516" width="25.42578125" style="1" customWidth="1"/>
    <col min="517" max="518" width="11.42578125" style="1"/>
    <col min="519" max="519" width="5.85546875" style="1" customWidth="1"/>
    <col min="520" max="520" width="11.42578125" style="1"/>
    <col min="521" max="526" width="4.7109375" style="1" customWidth="1"/>
    <col min="527" max="527" width="4.85546875" style="1" customWidth="1"/>
    <col min="528" max="532" width="4.7109375" style="1" customWidth="1"/>
    <col min="533" max="533" width="11.28515625" style="1" customWidth="1"/>
    <col min="534" max="534" width="3.140625" style="1" customWidth="1"/>
    <col min="535" max="768" width="11.42578125" style="1"/>
    <col min="769" max="770" width="1.7109375" style="1" customWidth="1"/>
    <col min="771" max="771" width="2.7109375" style="1" bestFit="1" customWidth="1"/>
    <col min="772" max="772" width="25.42578125" style="1" customWidth="1"/>
    <col min="773" max="774" width="11.42578125" style="1"/>
    <col min="775" max="775" width="5.85546875" style="1" customWidth="1"/>
    <col min="776" max="776" width="11.42578125" style="1"/>
    <col min="777" max="782" width="4.7109375" style="1" customWidth="1"/>
    <col min="783" max="783" width="4.85546875" style="1" customWidth="1"/>
    <col min="784" max="788" width="4.7109375" style="1" customWidth="1"/>
    <col min="789" max="789" width="11.28515625" style="1" customWidth="1"/>
    <col min="790" max="790" width="3.140625" style="1" customWidth="1"/>
    <col min="791" max="1024" width="11.42578125" style="1"/>
    <col min="1025" max="1026" width="1.7109375" style="1" customWidth="1"/>
    <col min="1027" max="1027" width="2.7109375" style="1" bestFit="1" customWidth="1"/>
    <col min="1028" max="1028" width="25.42578125" style="1" customWidth="1"/>
    <col min="1029" max="1030" width="11.42578125" style="1"/>
    <col min="1031" max="1031" width="5.85546875" style="1" customWidth="1"/>
    <col min="1032" max="1032" width="11.42578125" style="1"/>
    <col min="1033" max="1038" width="4.7109375" style="1" customWidth="1"/>
    <col min="1039" max="1039" width="4.85546875" style="1" customWidth="1"/>
    <col min="1040" max="1044" width="4.7109375" style="1" customWidth="1"/>
    <col min="1045" max="1045" width="11.28515625" style="1" customWidth="1"/>
    <col min="1046" max="1046" width="3.140625" style="1" customWidth="1"/>
    <col min="1047" max="1280" width="11.42578125" style="1"/>
    <col min="1281" max="1282" width="1.7109375" style="1" customWidth="1"/>
    <col min="1283" max="1283" width="2.7109375" style="1" bestFit="1" customWidth="1"/>
    <col min="1284" max="1284" width="25.42578125" style="1" customWidth="1"/>
    <col min="1285" max="1286" width="11.42578125" style="1"/>
    <col min="1287" max="1287" width="5.85546875" style="1" customWidth="1"/>
    <col min="1288" max="1288" width="11.42578125" style="1"/>
    <col min="1289" max="1294" width="4.7109375" style="1" customWidth="1"/>
    <col min="1295" max="1295" width="4.85546875" style="1" customWidth="1"/>
    <col min="1296" max="1300" width="4.7109375" style="1" customWidth="1"/>
    <col min="1301" max="1301" width="11.28515625" style="1" customWidth="1"/>
    <col min="1302" max="1302" width="3.140625" style="1" customWidth="1"/>
    <col min="1303" max="1536" width="11.42578125" style="1"/>
    <col min="1537" max="1538" width="1.7109375" style="1" customWidth="1"/>
    <col min="1539" max="1539" width="2.7109375" style="1" bestFit="1" customWidth="1"/>
    <col min="1540" max="1540" width="25.42578125" style="1" customWidth="1"/>
    <col min="1541" max="1542" width="11.42578125" style="1"/>
    <col min="1543" max="1543" width="5.85546875" style="1" customWidth="1"/>
    <col min="1544" max="1544" width="11.42578125" style="1"/>
    <col min="1545" max="1550" width="4.7109375" style="1" customWidth="1"/>
    <col min="1551" max="1551" width="4.85546875" style="1" customWidth="1"/>
    <col min="1552" max="1556" width="4.7109375" style="1" customWidth="1"/>
    <col min="1557" max="1557" width="11.28515625" style="1" customWidth="1"/>
    <col min="1558" max="1558" width="3.140625" style="1" customWidth="1"/>
    <col min="1559" max="1792" width="11.42578125" style="1"/>
    <col min="1793" max="1794" width="1.7109375" style="1" customWidth="1"/>
    <col min="1795" max="1795" width="2.7109375" style="1" bestFit="1" customWidth="1"/>
    <col min="1796" max="1796" width="25.42578125" style="1" customWidth="1"/>
    <col min="1797" max="1798" width="11.42578125" style="1"/>
    <col min="1799" max="1799" width="5.85546875" style="1" customWidth="1"/>
    <col min="1800" max="1800" width="11.42578125" style="1"/>
    <col min="1801" max="1806" width="4.7109375" style="1" customWidth="1"/>
    <col min="1807" max="1807" width="4.85546875" style="1" customWidth="1"/>
    <col min="1808" max="1812" width="4.7109375" style="1" customWidth="1"/>
    <col min="1813" max="1813" width="11.28515625" style="1" customWidth="1"/>
    <col min="1814" max="1814" width="3.140625" style="1" customWidth="1"/>
    <col min="1815" max="2048" width="11.42578125" style="1"/>
    <col min="2049" max="2050" width="1.7109375" style="1" customWidth="1"/>
    <col min="2051" max="2051" width="2.7109375" style="1" bestFit="1" customWidth="1"/>
    <col min="2052" max="2052" width="25.42578125" style="1" customWidth="1"/>
    <col min="2053" max="2054" width="11.42578125" style="1"/>
    <col min="2055" max="2055" width="5.85546875" style="1" customWidth="1"/>
    <col min="2056" max="2056" width="11.42578125" style="1"/>
    <col min="2057" max="2062" width="4.7109375" style="1" customWidth="1"/>
    <col min="2063" max="2063" width="4.85546875" style="1" customWidth="1"/>
    <col min="2064" max="2068" width="4.7109375" style="1" customWidth="1"/>
    <col min="2069" max="2069" width="11.28515625" style="1" customWidth="1"/>
    <col min="2070" max="2070" width="3.140625" style="1" customWidth="1"/>
    <col min="2071" max="2304" width="11.42578125" style="1"/>
    <col min="2305" max="2306" width="1.7109375" style="1" customWidth="1"/>
    <col min="2307" max="2307" width="2.7109375" style="1" bestFit="1" customWidth="1"/>
    <col min="2308" max="2308" width="25.42578125" style="1" customWidth="1"/>
    <col min="2309" max="2310" width="11.42578125" style="1"/>
    <col min="2311" max="2311" width="5.85546875" style="1" customWidth="1"/>
    <col min="2312" max="2312" width="11.42578125" style="1"/>
    <col min="2313" max="2318" width="4.7109375" style="1" customWidth="1"/>
    <col min="2319" max="2319" width="4.85546875" style="1" customWidth="1"/>
    <col min="2320" max="2324" width="4.7109375" style="1" customWidth="1"/>
    <col min="2325" max="2325" width="11.28515625" style="1" customWidth="1"/>
    <col min="2326" max="2326" width="3.140625" style="1" customWidth="1"/>
    <col min="2327" max="2560" width="11.42578125" style="1"/>
    <col min="2561" max="2562" width="1.7109375" style="1" customWidth="1"/>
    <col min="2563" max="2563" width="2.7109375" style="1" bestFit="1" customWidth="1"/>
    <col min="2564" max="2564" width="25.42578125" style="1" customWidth="1"/>
    <col min="2565" max="2566" width="11.42578125" style="1"/>
    <col min="2567" max="2567" width="5.85546875" style="1" customWidth="1"/>
    <col min="2568" max="2568" width="11.42578125" style="1"/>
    <col min="2569" max="2574" width="4.7109375" style="1" customWidth="1"/>
    <col min="2575" max="2575" width="4.85546875" style="1" customWidth="1"/>
    <col min="2576" max="2580" width="4.7109375" style="1" customWidth="1"/>
    <col min="2581" max="2581" width="11.28515625" style="1" customWidth="1"/>
    <col min="2582" max="2582" width="3.140625" style="1" customWidth="1"/>
    <col min="2583" max="2816" width="11.42578125" style="1"/>
    <col min="2817" max="2818" width="1.7109375" style="1" customWidth="1"/>
    <col min="2819" max="2819" width="2.7109375" style="1" bestFit="1" customWidth="1"/>
    <col min="2820" max="2820" width="25.42578125" style="1" customWidth="1"/>
    <col min="2821" max="2822" width="11.42578125" style="1"/>
    <col min="2823" max="2823" width="5.85546875" style="1" customWidth="1"/>
    <col min="2824" max="2824" width="11.42578125" style="1"/>
    <col min="2825" max="2830" width="4.7109375" style="1" customWidth="1"/>
    <col min="2831" max="2831" width="4.85546875" style="1" customWidth="1"/>
    <col min="2832" max="2836" width="4.7109375" style="1" customWidth="1"/>
    <col min="2837" max="2837" width="11.28515625" style="1" customWidth="1"/>
    <col min="2838" max="2838" width="3.140625" style="1" customWidth="1"/>
    <col min="2839" max="3072" width="11.42578125" style="1"/>
    <col min="3073" max="3074" width="1.7109375" style="1" customWidth="1"/>
    <col min="3075" max="3075" width="2.7109375" style="1" bestFit="1" customWidth="1"/>
    <col min="3076" max="3076" width="25.42578125" style="1" customWidth="1"/>
    <col min="3077" max="3078" width="11.42578125" style="1"/>
    <col min="3079" max="3079" width="5.85546875" style="1" customWidth="1"/>
    <col min="3080" max="3080" width="11.42578125" style="1"/>
    <col min="3081" max="3086" width="4.7109375" style="1" customWidth="1"/>
    <col min="3087" max="3087" width="4.85546875" style="1" customWidth="1"/>
    <col min="3088" max="3092" width="4.7109375" style="1" customWidth="1"/>
    <col min="3093" max="3093" width="11.28515625" style="1" customWidth="1"/>
    <col min="3094" max="3094" width="3.140625" style="1" customWidth="1"/>
    <col min="3095" max="3328" width="11.42578125" style="1"/>
    <col min="3329" max="3330" width="1.7109375" style="1" customWidth="1"/>
    <col min="3331" max="3331" width="2.7109375" style="1" bestFit="1" customWidth="1"/>
    <col min="3332" max="3332" width="25.42578125" style="1" customWidth="1"/>
    <col min="3333" max="3334" width="11.42578125" style="1"/>
    <col min="3335" max="3335" width="5.85546875" style="1" customWidth="1"/>
    <col min="3336" max="3336" width="11.42578125" style="1"/>
    <col min="3337" max="3342" width="4.7109375" style="1" customWidth="1"/>
    <col min="3343" max="3343" width="4.85546875" style="1" customWidth="1"/>
    <col min="3344" max="3348" width="4.7109375" style="1" customWidth="1"/>
    <col min="3349" max="3349" width="11.28515625" style="1" customWidth="1"/>
    <col min="3350" max="3350" width="3.140625" style="1" customWidth="1"/>
    <col min="3351" max="3584" width="11.42578125" style="1"/>
    <col min="3585" max="3586" width="1.7109375" style="1" customWidth="1"/>
    <col min="3587" max="3587" width="2.7109375" style="1" bestFit="1" customWidth="1"/>
    <col min="3588" max="3588" width="25.42578125" style="1" customWidth="1"/>
    <col min="3589" max="3590" width="11.42578125" style="1"/>
    <col min="3591" max="3591" width="5.85546875" style="1" customWidth="1"/>
    <col min="3592" max="3592" width="11.42578125" style="1"/>
    <col min="3593" max="3598" width="4.7109375" style="1" customWidth="1"/>
    <col min="3599" max="3599" width="4.85546875" style="1" customWidth="1"/>
    <col min="3600" max="3604" width="4.7109375" style="1" customWidth="1"/>
    <col min="3605" max="3605" width="11.28515625" style="1" customWidth="1"/>
    <col min="3606" max="3606" width="3.140625" style="1" customWidth="1"/>
    <col min="3607" max="3840" width="11.42578125" style="1"/>
    <col min="3841" max="3842" width="1.7109375" style="1" customWidth="1"/>
    <col min="3843" max="3843" width="2.7109375" style="1" bestFit="1" customWidth="1"/>
    <col min="3844" max="3844" width="25.42578125" style="1" customWidth="1"/>
    <col min="3845" max="3846" width="11.42578125" style="1"/>
    <col min="3847" max="3847" width="5.85546875" style="1" customWidth="1"/>
    <col min="3848" max="3848" width="11.42578125" style="1"/>
    <col min="3849" max="3854" width="4.7109375" style="1" customWidth="1"/>
    <col min="3855" max="3855" width="4.85546875" style="1" customWidth="1"/>
    <col min="3856" max="3860" width="4.7109375" style="1" customWidth="1"/>
    <col min="3861" max="3861" width="11.28515625" style="1" customWidth="1"/>
    <col min="3862" max="3862" width="3.140625" style="1" customWidth="1"/>
    <col min="3863" max="4096" width="11.42578125" style="1"/>
    <col min="4097" max="4098" width="1.7109375" style="1" customWidth="1"/>
    <col min="4099" max="4099" width="2.7109375" style="1" bestFit="1" customWidth="1"/>
    <col min="4100" max="4100" width="25.42578125" style="1" customWidth="1"/>
    <col min="4101" max="4102" width="11.42578125" style="1"/>
    <col min="4103" max="4103" width="5.85546875" style="1" customWidth="1"/>
    <col min="4104" max="4104" width="11.42578125" style="1"/>
    <col min="4105" max="4110" width="4.7109375" style="1" customWidth="1"/>
    <col min="4111" max="4111" width="4.85546875" style="1" customWidth="1"/>
    <col min="4112" max="4116" width="4.7109375" style="1" customWidth="1"/>
    <col min="4117" max="4117" width="11.28515625" style="1" customWidth="1"/>
    <col min="4118" max="4118" width="3.140625" style="1" customWidth="1"/>
    <col min="4119" max="4352" width="11.42578125" style="1"/>
    <col min="4353" max="4354" width="1.7109375" style="1" customWidth="1"/>
    <col min="4355" max="4355" width="2.7109375" style="1" bestFit="1" customWidth="1"/>
    <col min="4356" max="4356" width="25.42578125" style="1" customWidth="1"/>
    <col min="4357" max="4358" width="11.42578125" style="1"/>
    <col min="4359" max="4359" width="5.85546875" style="1" customWidth="1"/>
    <col min="4360" max="4360" width="11.42578125" style="1"/>
    <col min="4361" max="4366" width="4.7109375" style="1" customWidth="1"/>
    <col min="4367" max="4367" width="4.85546875" style="1" customWidth="1"/>
    <col min="4368" max="4372" width="4.7109375" style="1" customWidth="1"/>
    <col min="4373" max="4373" width="11.28515625" style="1" customWidth="1"/>
    <col min="4374" max="4374" width="3.140625" style="1" customWidth="1"/>
    <col min="4375" max="4608" width="11.42578125" style="1"/>
    <col min="4609" max="4610" width="1.7109375" style="1" customWidth="1"/>
    <col min="4611" max="4611" width="2.7109375" style="1" bestFit="1" customWidth="1"/>
    <col min="4612" max="4612" width="25.42578125" style="1" customWidth="1"/>
    <col min="4613" max="4614" width="11.42578125" style="1"/>
    <col min="4615" max="4615" width="5.85546875" style="1" customWidth="1"/>
    <col min="4616" max="4616" width="11.42578125" style="1"/>
    <col min="4617" max="4622" width="4.7109375" style="1" customWidth="1"/>
    <col min="4623" max="4623" width="4.85546875" style="1" customWidth="1"/>
    <col min="4624" max="4628" width="4.7109375" style="1" customWidth="1"/>
    <col min="4629" max="4629" width="11.28515625" style="1" customWidth="1"/>
    <col min="4630" max="4630" width="3.140625" style="1" customWidth="1"/>
    <col min="4631" max="4864" width="11.42578125" style="1"/>
    <col min="4865" max="4866" width="1.7109375" style="1" customWidth="1"/>
    <col min="4867" max="4867" width="2.7109375" style="1" bestFit="1" customWidth="1"/>
    <col min="4868" max="4868" width="25.42578125" style="1" customWidth="1"/>
    <col min="4869" max="4870" width="11.42578125" style="1"/>
    <col min="4871" max="4871" width="5.85546875" style="1" customWidth="1"/>
    <col min="4872" max="4872" width="11.42578125" style="1"/>
    <col min="4873" max="4878" width="4.7109375" style="1" customWidth="1"/>
    <col min="4879" max="4879" width="4.85546875" style="1" customWidth="1"/>
    <col min="4880" max="4884" width="4.7109375" style="1" customWidth="1"/>
    <col min="4885" max="4885" width="11.28515625" style="1" customWidth="1"/>
    <col min="4886" max="4886" width="3.140625" style="1" customWidth="1"/>
    <col min="4887" max="5120" width="11.42578125" style="1"/>
    <col min="5121" max="5122" width="1.7109375" style="1" customWidth="1"/>
    <col min="5123" max="5123" width="2.7109375" style="1" bestFit="1" customWidth="1"/>
    <col min="5124" max="5124" width="25.42578125" style="1" customWidth="1"/>
    <col min="5125" max="5126" width="11.42578125" style="1"/>
    <col min="5127" max="5127" width="5.85546875" style="1" customWidth="1"/>
    <col min="5128" max="5128" width="11.42578125" style="1"/>
    <col min="5129" max="5134" width="4.7109375" style="1" customWidth="1"/>
    <col min="5135" max="5135" width="4.85546875" style="1" customWidth="1"/>
    <col min="5136" max="5140" width="4.7109375" style="1" customWidth="1"/>
    <col min="5141" max="5141" width="11.28515625" style="1" customWidth="1"/>
    <col min="5142" max="5142" width="3.140625" style="1" customWidth="1"/>
    <col min="5143" max="5376" width="11.42578125" style="1"/>
    <col min="5377" max="5378" width="1.7109375" style="1" customWidth="1"/>
    <col min="5379" max="5379" width="2.7109375" style="1" bestFit="1" customWidth="1"/>
    <col min="5380" max="5380" width="25.42578125" style="1" customWidth="1"/>
    <col min="5381" max="5382" width="11.42578125" style="1"/>
    <col min="5383" max="5383" width="5.85546875" style="1" customWidth="1"/>
    <col min="5384" max="5384" width="11.42578125" style="1"/>
    <col min="5385" max="5390" width="4.7109375" style="1" customWidth="1"/>
    <col min="5391" max="5391" width="4.85546875" style="1" customWidth="1"/>
    <col min="5392" max="5396" width="4.7109375" style="1" customWidth="1"/>
    <col min="5397" max="5397" width="11.28515625" style="1" customWidth="1"/>
    <col min="5398" max="5398" width="3.140625" style="1" customWidth="1"/>
    <col min="5399" max="5632" width="11.42578125" style="1"/>
    <col min="5633" max="5634" width="1.7109375" style="1" customWidth="1"/>
    <col min="5635" max="5635" width="2.7109375" style="1" bestFit="1" customWidth="1"/>
    <col min="5636" max="5636" width="25.42578125" style="1" customWidth="1"/>
    <col min="5637" max="5638" width="11.42578125" style="1"/>
    <col min="5639" max="5639" width="5.85546875" style="1" customWidth="1"/>
    <col min="5640" max="5640" width="11.42578125" style="1"/>
    <col min="5641" max="5646" width="4.7109375" style="1" customWidth="1"/>
    <col min="5647" max="5647" width="4.85546875" style="1" customWidth="1"/>
    <col min="5648" max="5652" width="4.7109375" style="1" customWidth="1"/>
    <col min="5653" max="5653" width="11.28515625" style="1" customWidth="1"/>
    <col min="5654" max="5654" width="3.140625" style="1" customWidth="1"/>
    <col min="5655" max="5888" width="11.42578125" style="1"/>
    <col min="5889" max="5890" width="1.7109375" style="1" customWidth="1"/>
    <col min="5891" max="5891" width="2.7109375" style="1" bestFit="1" customWidth="1"/>
    <col min="5892" max="5892" width="25.42578125" style="1" customWidth="1"/>
    <col min="5893" max="5894" width="11.42578125" style="1"/>
    <col min="5895" max="5895" width="5.85546875" style="1" customWidth="1"/>
    <col min="5896" max="5896" width="11.42578125" style="1"/>
    <col min="5897" max="5902" width="4.7109375" style="1" customWidth="1"/>
    <col min="5903" max="5903" width="4.85546875" style="1" customWidth="1"/>
    <col min="5904" max="5908" width="4.7109375" style="1" customWidth="1"/>
    <col min="5909" max="5909" width="11.28515625" style="1" customWidth="1"/>
    <col min="5910" max="5910" width="3.140625" style="1" customWidth="1"/>
    <col min="5911" max="6144" width="11.42578125" style="1"/>
    <col min="6145" max="6146" width="1.7109375" style="1" customWidth="1"/>
    <col min="6147" max="6147" width="2.7109375" style="1" bestFit="1" customWidth="1"/>
    <col min="6148" max="6148" width="25.42578125" style="1" customWidth="1"/>
    <col min="6149" max="6150" width="11.42578125" style="1"/>
    <col min="6151" max="6151" width="5.85546875" style="1" customWidth="1"/>
    <col min="6152" max="6152" width="11.42578125" style="1"/>
    <col min="6153" max="6158" width="4.7109375" style="1" customWidth="1"/>
    <col min="6159" max="6159" width="4.85546875" style="1" customWidth="1"/>
    <col min="6160" max="6164" width="4.7109375" style="1" customWidth="1"/>
    <col min="6165" max="6165" width="11.28515625" style="1" customWidth="1"/>
    <col min="6166" max="6166" width="3.140625" style="1" customWidth="1"/>
    <col min="6167" max="6400" width="11.42578125" style="1"/>
    <col min="6401" max="6402" width="1.7109375" style="1" customWidth="1"/>
    <col min="6403" max="6403" width="2.7109375" style="1" bestFit="1" customWidth="1"/>
    <col min="6404" max="6404" width="25.42578125" style="1" customWidth="1"/>
    <col min="6405" max="6406" width="11.42578125" style="1"/>
    <col min="6407" max="6407" width="5.85546875" style="1" customWidth="1"/>
    <col min="6408" max="6408" width="11.42578125" style="1"/>
    <col min="6409" max="6414" width="4.7109375" style="1" customWidth="1"/>
    <col min="6415" max="6415" width="4.85546875" style="1" customWidth="1"/>
    <col min="6416" max="6420" width="4.7109375" style="1" customWidth="1"/>
    <col min="6421" max="6421" width="11.28515625" style="1" customWidth="1"/>
    <col min="6422" max="6422" width="3.140625" style="1" customWidth="1"/>
    <col min="6423" max="6656" width="11.42578125" style="1"/>
    <col min="6657" max="6658" width="1.7109375" style="1" customWidth="1"/>
    <col min="6659" max="6659" width="2.7109375" style="1" bestFit="1" customWidth="1"/>
    <col min="6660" max="6660" width="25.42578125" style="1" customWidth="1"/>
    <col min="6661" max="6662" width="11.42578125" style="1"/>
    <col min="6663" max="6663" width="5.85546875" style="1" customWidth="1"/>
    <col min="6664" max="6664" width="11.42578125" style="1"/>
    <col min="6665" max="6670" width="4.7109375" style="1" customWidth="1"/>
    <col min="6671" max="6671" width="4.85546875" style="1" customWidth="1"/>
    <col min="6672" max="6676" width="4.7109375" style="1" customWidth="1"/>
    <col min="6677" max="6677" width="11.28515625" style="1" customWidth="1"/>
    <col min="6678" max="6678" width="3.140625" style="1" customWidth="1"/>
    <col min="6679" max="6912" width="11.42578125" style="1"/>
    <col min="6913" max="6914" width="1.7109375" style="1" customWidth="1"/>
    <col min="6915" max="6915" width="2.7109375" style="1" bestFit="1" customWidth="1"/>
    <col min="6916" max="6916" width="25.42578125" style="1" customWidth="1"/>
    <col min="6917" max="6918" width="11.42578125" style="1"/>
    <col min="6919" max="6919" width="5.85546875" style="1" customWidth="1"/>
    <col min="6920" max="6920" width="11.42578125" style="1"/>
    <col min="6921" max="6926" width="4.7109375" style="1" customWidth="1"/>
    <col min="6927" max="6927" width="4.85546875" style="1" customWidth="1"/>
    <col min="6928" max="6932" width="4.7109375" style="1" customWidth="1"/>
    <col min="6933" max="6933" width="11.28515625" style="1" customWidth="1"/>
    <col min="6934" max="6934" width="3.140625" style="1" customWidth="1"/>
    <col min="6935" max="7168" width="11.42578125" style="1"/>
    <col min="7169" max="7170" width="1.7109375" style="1" customWidth="1"/>
    <col min="7171" max="7171" width="2.7109375" style="1" bestFit="1" customWidth="1"/>
    <col min="7172" max="7172" width="25.42578125" style="1" customWidth="1"/>
    <col min="7173" max="7174" width="11.42578125" style="1"/>
    <col min="7175" max="7175" width="5.85546875" style="1" customWidth="1"/>
    <col min="7176" max="7176" width="11.42578125" style="1"/>
    <col min="7177" max="7182" width="4.7109375" style="1" customWidth="1"/>
    <col min="7183" max="7183" width="4.85546875" style="1" customWidth="1"/>
    <col min="7184" max="7188" width="4.7109375" style="1" customWidth="1"/>
    <col min="7189" max="7189" width="11.28515625" style="1" customWidth="1"/>
    <col min="7190" max="7190" width="3.140625" style="1" customWidth="1"/>
    <col min="7191" max="7424" width="11.42578125" style="1"/>
    <col min="7425" max="7426" width="1.7109375" style="1" customWidth="1"/>
    <col min="7427" max="7427" width="2.7109375" style="1" bestFit="1" customWidth="1"/>
    <col min="7428" max="7428" width="25.42578125" style="1" customWidth="1"/>
    <col min="7429" max="7430" width="11.42578125" style="1"/>
    <col min="7431" max="7431" width="5.85546875" style="1" customWidth="1"/>
    <col min="7432" max="7432" width="11.42578125" style="1"/>
    <col min="7433" max="7438" width="4.7109375" style="1" customWidth="1"/>
    <col min="7439" max="7439" width="4.85546875" style="1" customWidth="1"/>
    <col min="7440" max="7444" width="4.7109375" style="1" customWidth="1"/>
    <col min="7445" max="7445" width="11.28515625" style="1" customWidth="1"/>
    <col min="7446" max="7446" width="3.140625" style="1" customWidth="1"/>
    <col min="7447" max="7680" width="11.42578125" style="1"/>
    <col min="7681" max="7682" width="1.7109375" style="1" customWidth="1"/>
    <col min="7683" max="7683" width="2.7109375" style="1" bestFit="1" customWidth="1"/>
    <col min="7684" max="7684" width="25.42578125" style="1" customWidth="1"/>
    <col min="7685" max="7686" width="11.42578125" style="1"/>
    <col min="7687" max="7687" width="5.85546875" style="1" customWidth="1"/>
    <col min="7688" max="7688" width="11.42578125" style="1"/>
    <col min="7689" max="7694" width="4.7109375" style="1" customWidth="1"/>
    <col min="7695" max="7695" width="4.85546875" style="1" customWidth="1"/>
    <col min="7696" max="7700" width="4.7109375" style="1" customWidth="1"/>
    <col min="7701" max="7701" width="11.28515625" style="1" customWidth="1"/>
    <col min="7702" max="7702" width="3.140625" style="1" customWidth="1"/>
    <col min="7703" max="7936" width="11.42578125" style="1"/>
    <col min="7937" max="7938" width="1.7109375" style="1" customWidth="1"/>
    <col min="7939" max="7939" width="2.7109375" style="1" bestFit="1" customWidth="1"/>
    <col min="7940" max="7940" width="25.42578125" style="1" customWidth="1"/>
    <col min="7941" max="7942" width="11.42578125" style="1"/>
    <col min="7943" max="7943" width="5.85546875" style="1" customWidth="1"/>
    <col min="7944" max="7944" width="11.42578125" style="1"/>
    <col min="7945" max="7950" width="4.7109375" style="1" customWidth="1"/>
    <col min="7951" max="7951" width="4.85546875" style="1" customWidth="1"/>
    <col min="7952" max="7956" width="4.7109375" style="1" customWidth="1"/>
    <col min="7957" max="7957" width="11.28515625" style="1" customWidth="1"/>
    <col min="7958" max="7958" width="3.140625" style="1" customWidth="1"/>
    <col min="7959" max="8192" width="11.42578125" style="1"/>
    <col min="8193" max="8194" width="1.7109375" style="1" customWidth="1"/>
    <col min="8195" max="8195" width="2.7109375" style="1" bestFit="1" customWidth="1"/>
    <col min="8196" max="8196" width="25.42578125" style="1" customWidth="1"/>
    <col min="8197" max="8198" width="11.42578125" style="1"/>
    <col min="8199" max="8199" width="5.85546875" style="1" customWidth="1"/>
    <col min="8200" max="8200" width="11.42578125" style="1"/>
    <col min="8201" max="8206" width="4.7109375" style="1" customWidth="1"/>
    <col min="8207" max="8207" width="4.85546875" style="1" customWidth="1"/>
    <col min="8208" max="8212" width="4.7109375" style="1" customWidth="1"/>
    <col min="8213" max="8213" width="11.28515625" style="1" customWidth="1"/>
    <col min="8214" max="8214" width="3.140625" style="1" customWidth="1"/>
    <col min="8215" max="8448" width="11.42578125" style="1"/>
    <col min="8449" max="8450" width="1.7109375" style="1" customWidth="1"/>
    <col min="8451" max="8451" width="2.7109375" style="1" bestFit="1" customWidth="1"/>
    <col min="8452" max="8452" width="25.42578125" style="1" customWidth="1"/>
    <col min="8453" max="8454" width="11.42578125" style="1"/>
    <col min="8455" max="8455" width="5.85546875" style="1" customWidth="1"/>
    <col min="8456" max="8456" width="11.42578125" style="1"/>
    <col min="8457" max="8462" width="4.7109375" style="1" customWidth="1"/>
    <col min="8463" max="8463" width="4.85546875" style="1" customWidth="1"/>
    <col min="8464" max="8468" width="4.7109375" style="1" customWidth="1"/>
    <col min="8469" max="8469" width="11.28515625" style="1" customWidth="1"/>
    <col min="8470" max="8470" width="3.140625" style="1" customWidth="1"/>
    <col min="8471" max="8704" width="11.42578125" style="1"/>
    <col min="8705" max="8706" width="1.7109375" style="1" customWidth="1"/>
    <col min="8707" max="8707" width="2.7109375" style="1" bestFit="1" customWidth="1"/>
    <col min="8708" max="8708" width="25.42578125" style="1" customWidth="1"/>
    <col min="8709" max="8710" width="11.42578125" style="1"/>
    <col min="8711" max="8711" width="5.85546875" style="1" customWidth="1"/>
    <col min="8712" max="8712" width="11.42578125" style="1"/>
    <col min="8713" max="8718" width="4.7109375" style="1" customWidth="1"/>
    <col min="8719" max="8719" width="4.85546875" style="1" customWidth="1"/>
    <col min="8720" max="8724" width="4.7109375" style="1" customWidth="1"/>
    <col min="8725" max="8725" width="11.28515625" style="1" customWidth="1"/>
    <col min="8726" max="8726" width="3.140625" style="1" customWidth="1"/>
    <col min="8727" max="8960" width="11.42578125" style="1"/>
    <col min="8961" max="8962" width="1.7109375" style="1" customWidth="1"/>
    <col min="8963" max="8963" width="2.7109375" style="1" bestFit="1" customWidth="1"/>
    <col min="8964" max="8964" width="25.42578125" style="1" customWidth="1"/>
    <col min="8965" max="8966" width="11.42578125" style="1"/>
    <col min="8967" max="8967" width="5.85546875" style="1" customWidth="1"/>
    <col min="8968" max="8968" width="11.42578125" style="1"/>
    <col min="8969" max="8974" width="4.7109375" style="1" customWidth="1"/>
    <col min="8975" max="8975" width="4.85546875" style="1" customWidth="1"/>
    <col min="8976" max="8980" width="4.7109375" style="1" customWidth="1"/>
    <col min="8981" max="8981" width="11.28515625" style="1" customWidth="1"/>
    <col min="8982" max="8982" width="3.140625" style="1" customWidth="1"/>
    <col min="8983" max="9216" width="11.42578125" style="1"/>
    <col min="9217" max="9218" width="1.7109375" style="1" customWidth="1"/>
    <col min="9219" max="9219" width="2.7109375" style="1" bestFit="1" customWidth="1"/>
    <col min="9220" max="9220" width="25.42578125" style="1" customWidth="1"/>
    <col min="9221" max="9222" width="11.42578125" style="1"/>
    <col min="9223" max="9223" width="5.85546875" style="1" customWidth="1"/>
    <col min="9224" max="9224" width="11.42578125" style="1"/>
    <col min="9225" max="9230" width="4.7109375" style="1" customWidth="1"/>
    <col min="9231" max="9231" width="4.85546875" style="1" customWidth="1"/>
    <col min="9232" max="9236" width="4.7109375" style="1" customWidth="1"/>
    <col min="9237" max="9237" width="11.28515625" style="1" customWidth="1"/>
    <col min="9238" max="9238" width="3.140625" style="1" customWidth="1"/>
    <col min="9239" max="9472" width="11.42578125" style="1"/>
    <col min="9473" max="9474" width="1.7109375" style="1" customWidth="1"/>
    <col min="9475" max="9475" width="2.7109375" style="1" bestFit="1" customWidth="1"/>
    <col min="9476" max="9476" width="25.42578125" style="1" customWidth="1"/>
    <col min="9477" max="9478" width="11.42578125" style="1"/>
    <col min="9479" max="9479" width="5.85546875" style="1" customWidth="1"/>
    <col min="9480" max="9480" width="11.42578125" style="1"/>
    <col min="9481" max="9486" width="4.7109375" style="1" customWidth="1"/>
    <col min="9487" max="9487" width="4.85546875" style="1" customWidth="1"/>
    <col min="9488" max="9492" width="4.7109375" style="1" customWidth="1"/>
    <col min="9493" max="9493" width="11.28515625" style="1" customWidth="1"/>
    <col min="9494" max="9494" width="3.140625" style="1" customWidth="1"/>
    <col min="9495" max="9728" width="11.42578125" style="1"/>
    <col min="9729" max="9730" width="1.7109375" style="1" customWidth="1"/>
    <col min="9731" max="9731" width="2.7109375" style="1" bestFit="1" customWidth="1"/>
    <col min="9732" max="9732" width="25.42578125" style="1" customWidth="1"/>
    <col min="9733" max="9734" width="11.42578125" style="1"/>
    <col min="9735" max="9735" width="5.85546875" style="1" customWidth="1"/>
    <col min="9736" max="9736" width="11.42578125" style="1"/>
    <col min="9737" max="9742" width="4.7109375" style="1" customWidth="1"/>
    <col min="9743" max="9743" width="4.85546875" style="1" customWidth="1"/>
    <col min="9744" max="9748" width="4.7109375" style="1" customWidth="1"/>
    <col min="9749" max="9749" width="11.28515625" style="1" customWidth="1"/>
    <col min="9750" max="9750" width="3.140625" style="1" customWidth="1"/>
    <col min="9751" max="9984" width="11.42578125" style="1"/>
    <col min="9985" max="9986" width="1.7109375" style="1" customWidth="1"/>
    <col min="9987" max="9987" width="2.7109375" style="1" bestFit="1" customWidth="1"/>
    <col min="9988" max="9988" width="25.42578125" style="1" customWidth="1"/>
    <col min="9989" max="9990" width="11.42578125" style="1"/>
    <col min="9991" max="9991" width="5.85546875" style="1" customWidth="1"/>
    <col min="9992" max="9992" width="11.42578125" style="1"/>
    <col min="9993" max="9998" width="4.7109375" style="1" customWidth="1"/>
    <col min="9999" max="9999" width="4.85546875" style="1" customWidth="1"/>
    <col min="10000" max="10004" width="4.7109375" style="1" customWidth="1"/>
    <col min="10005" max="10005" width="11.28515625" style="1" customWidth="1"/>
    <col min="10006" max="10006" width="3.140625" style="1" customWidth="1"/>
    <col min="10007" max="10240" width="11.42578125" style="1"/>
    <col min="10241" max="10242" width="1.7109375" style="1" customWidth="1"/>
    <col min="10243" max="10243" width="2.7109375" style="1" bestFit="1" customWidth="1"/>
    <col min="10244" max="10244" width="25.42578125" style="1" customWidth="1"/>
    <col min="10245" max="10246" width="11.42578125" style="1"/>
    <col min="10247" max="10247" width="5.85546875" style="1" customWidth="1"/>
    <col min="10248" max="10248" width="11.42578125" style="1"/>
    <col min="10249" max="10254" width="4.7109375" style="1" customWidth="1"/>
    <col min="10255" max="10255" width="4.85546875" style="1" customWidth="1"/>
    <col min="10256" max="10260" width="4.7109375" style="1" customWidth="1"/>
    <col min="10261" max="10261" width="11.28515625" style="1" customWidth="1"/>
    <col min="10262" max="10262" width="3.140625" style="1" customWidth="1"/>
    <col min="10263" max="10496" width="11.42578125" style="1"/>
    <col min="10497" max="10498" width="1.7109375" style="1" customWidth="1"/>
    <col min="10499" max="10499" width="2.7109375" style="1" bestFit="1" customWidth="1"/>
    <col min="10500" max="10500" width="25.42578125" style="1" customWidth="1"/>
    <col min="10501" max="10502" width="11.42578125" style="1"/>
    <col min="10503" max="10503" width="5.85546875" style="1" customWidth="1"/>
    <col min="10504" max="10504" width="11.42578125" style="1"/>
    <col min="10505" max="10510" width="4.7109375" style="1" customWidth="1"/>
    <col min="10511" max="10511" width="4.85546875" style="1" customWidth="1"/>
    <col min="10512" max="10516" width="4.7109375" style="1" customWidth="1"/>
    <col min="10517" max="10517" width="11.28515625" style="1" customWidth="1"/>
    <col min="10518" max="10518" width="3.140625" style="1" customWidth="1"/>
    <col min="10519" max="10752" width="11.42578125" style="1"/>
    <col min="10753" max="10754" width="1.7109375" style="1" customWidth="1"/>
    <col min="10755" max="10755" width="2.7109375" style="1" bestFit="1" customWidth="1"/>
    <col min="10756" max="10756" width="25.42578125" style="1" customWidth="1"/>
    <col min="10757" max="10758" width="11.42578125" style="1"/>
    <col min="10759" max="10759" width="5.85546875" style="1" customWidth="1"/>
    <col min="10760" max="10760" width="11.42578125" style="1"/>
    <col min="10761" max="10766" width="4.7109375" style="1" customWidth="1"/>
    <col min="10767" max="10767" width="4.85546875" style="1" customWidth="1"/>
    <col min="10768" max="10772" width="4.7109375" style="1" customWidth="1"/>
    <col min="10773" max="10773" width="11.28515625" style="1" customWidth="1"/>
    <col min="10774" max="10774" width="3.140625" style="1" customWidth="1"/>
    <col min="10775" max="11008" width="11.42578125" style="1"/>
    <col min="11009" max="11010" width="1.7109375" style="1" customWidth="1"/>
    <col min="11011" max="11011" width="2.7109375" style="1" bestFit="1" customWidth="1"/>
    <col min="11012" max="11012" width="25.42578125" style="1" customWidth="1"/>
    <col min="11013" max="11014" width="11.42578125" style="1"/>
    <col min="11015" max="11015" width="5.85546875" style="1" customWidth="1"/>
    <col min="11016" max="11016" width="11.42578125" style="1"/>
    <col min="11017" max="11022" width="4.7109375" style="1" customWidth="1"/>
    <col min="11023" max="11023" width="4.85546875" style="1" customWidth="1"/>
    <col min="11024" max="11028" width="4.7109375" style="1" customWidth="1"/>
    <col min="11029" max="11029" width="11.28515625" style="1" customWidth="1"/>
    <col min="11030" max="11030" width="3.140625" style="1" customWidth="1"/>
    <col min="11031" max="11264" width="11.42578125" style="1"/>
    <col min="11265" max="11266" width="1.7109375" style="1" customWidth="1"/>
    <col min="11267" max="11267" width="2.7109375" style="1" bestFit="1" customWidth="1"/>
    <col min="11268" max="11268" width="25.42578125" style="1" customWidth="1"/>
    <col min="11269" max="11270" width="11.42578125" style="1"/>
    <col min="11271" max="11271" width="5.85546875" style="1" customWidth="1"/>
    <col min="11272" max="11272" width="11.42578125" style="1"/>
    <col min="11273" max="11278" width="4.7109375" style="1" customWidth="1"/>
    <col min="11279" max="11279" width="4.85546875" style="1" customWidth="1"/>
    <col min="11280" max="11284" width="4.7109375" style="1" customWidth="1"/>
    <col min="11285" max="11285" width="11.28515625" style="1" customWidth="1"/>
    <col min="11286" max="11286" width="3.140625" style="1" customWidth="1"/>
    <col min="11287" max="11520" width="11.42578125" style="1"/>
    <col min="11521" max="11522" width="1.7109375" style="1" customWidth="1"/>
    <col min="11523" max="11523" width="2.7109375" style="1" bestFit="1" customWidth="1"/>
    <col min="11524" max="11524" width="25.42578125" style="1" customWidth="1"/>
    <col min="11525" max="11526" width="11.42578125" style="1"/>
    <col min="11527" max="11527" width="5.85546875" style="1" customWidth="1"/>
    <col min="11528" max="11528" width="11.42578125" style="1"/>
    <col min="11529" max="11534" width="4.7109375" style="1" customWidth="1"/>
    <col min="11535" max="11535" width="4.85546875" style="1" customWidth="1"/>
    <col min="11536" max="11540" width="4.7109375" style="1" customWidth="1"/>
    <col min="11541" max="11541" width="11.28515625" style="1" customWidth="1"/>
    <col min="11542" max="11542" width="3.140625" style="1" customWidth="1"/>
    <col min="11543" max="11776" width="11.42578125" style="1"/>
    <col min="11777" max="11778" width="1.7109375" style="1" customWidth="1"/>
    <col min="11779" max="11779" width="2.7109375" style="1" bestFit="1" customWidth="1"/>
    <col min="11780" max="11780" width="25.42578125" style="1" customWidth="1"/>
    <col min="11781" max="11782" width="11.42578125" style="1"/>
    <col min="11783" max="11783" width="5.85546875" style="1" customWidth="1"/>
    <col min="11784" max="11784" width="11.42578125" style="1"/>
    <col min="11785" max="11790" width="4.7109375" style="1" customWidth="1"/>
    <col min="11791" max="11791" width="4.85546875" style="1" customWidth="1"/>
    <col min="11792" max="11796" width="4.7109375" style="1" customWidth="1"/>
    <col min="11797" max="11797" width="11.28515625" style="1" customWidth="1"/>
    <col min="11798" max="11798" width="3.140625" style="1" customWidth="1"/>
    <col min="11799" max="12032" width="11.42578125" style="1"/>
    <col min="12033" max="12034" width="1.7109375" style="1" customWidth="1"/>
    <col min="12035" max="12035" width="2.7109375" style="1" bestFit="1" customWidth="1"/>
    <col min="12036" max="12036" width="25.42578125" style="1" customWidth="1"/>
    <col min="12037" max="12038" width="11.42578125" style="1"/>
    <col min="12039" max="12039" width="5.85546875" style="1" customWidth="1"/>
    <col min="12040" max="12040" width="11.42578125" style="1"/>
    <col min="12041" max="12046" width="4.7109375" style="1" customWidth="1"/>
    <col min="12047" max="12047" width="4.85546875" style="1" customWidth="1"/>
    <col min="12048" max="12052" width="4.7109375" style="1" customWidth="1"/>
    <col min="12053" max="12053" width="11.28515625" style="1" customWidth="1"/>
    <col min="12054" max="12054" width="3.140625" style="1" customWidth="1"/>
    <col min="12055" max="12288" width="11.42578125" style="1"/>
    <col min="12289" max="12290" width="1.7109375" style="1" customWidth="1"/>
    <col min="12291" max="12291" width="2.7109375" style="1" bestFit="1" customWidth="1"/>
    <col min="12292" max="12292" width="25.42578125" style="1" customWidth="1"/>
    <col min="12293" max="12294" width="11.42578125" style="1"/>
    <col min="12295" max="12295" width="5.85546875" style="1" customWidth="1"/>
    <col min="12296" max="12296" width="11.42578125" style="1"/>
    <col min="12297" max="12302" width="4.7109375" style="1" customWidth="1"/>
    <col min="12303" max="12303" width="4.85546875" style="1" customWidth="1"/>
    <col min="12304" max="12308" width="4.7109375" style="1" customWidth="1"/>
    <col min="12309" max="12309" width="11.28515625" style="1" customWidth="1"/>
    <col min="12310" max="12310" width="3.140625" style="1" customWidth="1"/>
    <col min="12311" max="12544" width="11.42578125" style="1"/>
    <col min="12545" max="12546" width="1.7109375" style="1" customWidth="1"/>
    <col min="12547" max="12547" width="2.7109375" style="1" bestFit="1" customWidth="1"/>
    <col min="12548" max="12548" width="25.42578125" style="1" customWidth="1"/>
    <col min="12549" max="12550" width="11.42578125" style="1"/>
    <col min="12551" max="12551" width="5.85546875" style="1" customWidth="1"/>
    <col min="12552" max="12552" width="11.42578125" style="1"/>
    <col min="12553" max="12558" width="4.7109375" style="1" customWidth="1"/>
    <col min="12559" max="12559" width="4.85546875" style="1" customWidth="1"/>
    <col min="12560" max="12564" width="4.7109375" style="1" customWidth="1"/>
    <col min="12565" max="12565" width="11.28515625" style="1" customWidth="1"/>
    <col min="12566" max="12566" width="3.140625" style="1" customWidth="1"/>
    <col min="12567" max="12800" width="11.42578125" style="1"/>
    <col min="12801" max="12802" width="1.7109375" style="1" customWidth="1"/>
    <col min="12803" max="12803" width="2.7109375" style="1" bestFit="1" customWidth="1"/>
    <col min="12804" max="12804" width="25.42578125" style="1" customWidth="1"/>
    <col min="12805" max="12806" width="11.42578125" style="1"/>
    <col min="12807" max="12807" width="5.85546875" style="1" customWidth="1"/>
    <col min="12808" max="12808" width="11.42578125" style="1"/>
    <col min="12809" max="12814" width="4.7109375" style="1" customWidth="1"/>
    <col min="12815" max="12815" width="4.85546875" style="1" customWidth="1"/>
    <col min="12816" max="12820" width="4.7109375" style="1" customWidth="1"/>
    <col min="12821" max="12821" width="11.28515625" style="1" customWidth="1"/>
    <col min="12822" max="12822" width="3.140625" style="1" customWidth="1"/>
    <col min="12823" max="13056" width="11.42578125" style="1"/>
    <col min="13057" max="13058" width="1.7109375" style="1" customWidth="1"/>
    <col min="13059" max="13059" width="2.7109375" style="1" bestFit="1" customWidth="1"/>
    <col min="13060" max="13060" width="25.42578125" style="1" customWidth="1"/>
    <col min="13061" max="13062" width="11.42578125" style="1"/>
    <col min="13063" max="13063" width="5.85546875" style="1" customWidth="1"/>
    <col min="13064" max="13064" width="11.42578125" style="1"/>
    <col min="13065" max="13070" width="4.7109375" style="1" customWidth="1"/>
    <col min="13071" max="13071" width="4.85546875" style="1" customWidth="1"/>
    <col min="13072" max="13076" width="4.7109375" style="1" customWidth="1"/>
    <col min="13077" max="13077" width="11.28515625" style="1" customWidth="1"/>
    <col min="13078" max="13078" width="3.140625" style="1" customWidth="1"/>
    <col min="13079" max="13312" width="11.42578125" style="1"/>
    <col min="13313" max="13314" width="1.7109375" style="1" customWidth="1"/>
    <col min="13315" max="13315" width="2.7109375" style="1" bestFit="1" customWidth="1"/>
    <col min="13316" max="13316" width="25.42578125" style="1" customWidth="1"/>
    <col min="13317" max="13318" width="11.42578125" style="1"/>
    <col min="13319" max="13319" width="5.85546875" style="1" customWidth="1"/>
    <col min="13320" max="13320" width="11.42578125" style="1"/>
    <col min="13321" max="13326" width="4.7109375" style="1" customWidth="1"/>
    <col min="13327" max="13327" width="4.85546875" style="1" customWidth="1"/>
    <col min="13328" max="13332" width="4.7109375" style="1" customWidth="1"/>
    <col min="13333" max="13333" width="11.28515625" style="1" customWidth="1"/>
    <col min="13334" max="13334" width="3.140625" style="1" customWidth="1"/>
    <col min="13335" max="13568" width="11.42578125" style="1"/>
    <col min="13569" max="13570" width="1.7109375" style="1" customWidth="1"/>
    <col min="13571" max="13571" width="2.7109375" style="1" bestFit="1" customWidth="1"/>
    <col min="13572" max="13572" width="25.42578125" style="1" customWidth="1"/>
    <col min="13573" max="13574" width="11.42578125" style="1"/>
    <col min="13575" max="13575" width="5.85546875" style="1" customWidth="1"/>
    <col min="13576" max="13576" width="11.42578125" style="1"/>
    <col min="13577" max="13582" width="4.7109375" style="1" customWidth="1"/>
    <col min="13583" max="13583" width="4.85546875" style="1" customWidth="1"/>
    <col min="13584" max="13588" width="4.7109375" style="1" customWidth="1"/>
    <col min="13589" max="13589" width="11.28515625" style="1" customWidth="1"/>
    <col min="13590" max="13590" width="3.140625" style="1" customWidth="1"/>
    <col min="13591" max="13824" width="11.42578125" style="1"/>
    <col min="13825" max="13826" width="1.7109375" style="1" customWidth="1"/>
    <col min="13827" max="13827" width="2.7109375" style="1" bestFit="1" customWidth="1"/>
    <col min="13828" max="13828" width="25.42578125" style="1" customWidth="1"/>
    <col min="13829" max="13830" width="11.42578125" style="1"/>
    <col min="13831" max="13831" width="5.85546875" style="1" customWidth="1"/>
    <col min="13832" max="13832" width="11.42578125" style="1"/>
    <col min="13833" max="13838" width="4.7109375" style="1" customWidth="1"/>
    <col min="13839" max="13839" width="4.85546875" style="1" customWidth="1"/>
    <col min="13840" max="13844" width="4.7109375" style="1" customWidth="1"/>
    <col min="13845" max="13845" width="11.28515625" style="1" customWidth="1"/>
    <col min="13846" max="13846" width="3.140625" style="1" customWidth="1"/>
    <col min="13847" max="14080" width="11.42578125" style="1"/>
    <col min="14081" max="14082" width="1.7109375" style="1" customWidth="1"/>
    <col min="14083" max="14083" width="2.7109375" style="1" bestFit="1" customWidth="1"/>
    <col min="14084" max="14084" width="25.42578125" style="1" customWidth="1"/>
    <col min="14085" max="14086" width="11.42578125" style="1"/>
    <col min="14087" max="14087" width="5.85546875" style="1" customWidth="1"/>
    <col min="14088" max="14088" width="11.42578125" style="1"/>
    <col min="14089" max="14094" width="4.7109375" style="1" customWidth="1"/>
    <col min="14095" max="14095" width="4.85546875" style="1" customWidth="1"/>
    <col min="14096" max="14100" width="4.7109375" style="1" customWidth="1"/>
    <col min="14101" max="14101" width="11.28515625" style="1" customWidth="1"/>
    <col min="14102" max="14102" width="3.140625" style="1" customWidth="1"/>
    <col min="14103" max="14336" width="11.42578125" style="1"/>
    <col min="14337" max="14338" width="1.7109375" style="1" customWidth="1"/>
    <col min="14339" max="14339" width="2.7109375" style="1" bestFit="1" customWidth="1"/>
    <col min="14340" max="14340" width="25.42578125" style="1" customWidth="1"/>
    <col min="14341" max="14342" width="11.42578125" style="1"/>
    <col min="14343" max="14343" width="5.85546875" style="1" customWidth="1"/>
    <col min="14344" max="14344" width="11.42578125" style="1"/>
    <col min="14345" max="14350" width="4.7109375" style="1" customWidth="1"/>
    <col min="14351" max="14351" width="4.85546875" style="1" customWidth="1"/>
    <col min="14352" max="14356" width="4.7109375" style="1" customWidth="1"/>
    <col min="14357" max="14357" width="11.28515625" style="1" customWidth="1"/>
    <col min="14358" max="14358" width="3.140625" style="1" customWidth="1"/>
    <col min="14359" max="14592" width="11.42578125" style="1"/>
    <col min="14593" max="14594" width="1.7109375" style="1" customWidth="1"/>
    <col min="14595" max="14595" width="2.7109375" style="1" bestFit="1" customWidth="1"/>
    <col min="14596" max="14596" width="25.42578125" style="1" customWidth="1"/>
    <col min="14597" max="14598" width="11.42578125" style="1"/>
    <col min="14599" max="14599" width="5.85546875" style="1" customWidth="1"/>
    <col min="14600" max="14600" width="11.42578125" style="1"/>
    <col min="14601" max="14606" width="4.7109375" style="1" customWidth="1"/>
    <col min="14607" max="14607" width="4.85546875" style="1" customWidth="1"/>
    <col min="14608" max="14612" width="4.7109375" style="1" customWidth="1"/>
    <col min="14613" max="14613" width="11.28515625" style="1" customWidth="1"/>
    <col min="14614" max="14614" width="3.140625" style="1" customWidth="1"/>
    <col min="14615" max="14848" width="11.42578125" style="1"/>
    <col min="14849" max="14850" width="1.7109375" style="1" customWidth="1"/>
    <col min="14851" max="14851" width="2.7109375" style="1" bestFit="1" customWidth="1"/>
    <col min="14852" max="14852" width="25.42578125" style="1" customWidth="1"/>
    <col min="14853" max="14854" width="11.42578125" style="1"/>
    <col min="14855" max="14855" width="5.85546875" style="1" customWidth="1"/>
    <col min="14856" max="14856" width="11.42578125" style="1"/>
    <col min="14857" max="14862" width="4.7109375" style="1" customWidth="1"/>
    <col min="14863" max="14863" width="4.85546875" style="1" customWidth="1"/>
    <col min="14864" max="14868" width="4.7109375" style="1" customWidth="1"/>
    <col min="14869" max="14869" width="11.28515625" style="1" customWidth="1"/>
    <col min="14870" max="14870" width="3.140625" style="1" customWidth="1"/>
    <col min="14871" max="15104" width="11.42578125" style="1"/>
    <col min="15105" max="15106" width="1.7109375" style="1" customWidth="1"/>
    <col min="15107" max="15107" width="2.7109375" style="1" bestFit="1" customWidth="1"/>
    <col min="15108" max="15108" width="25.42578125" style="1" customWidth="1"/>
    <col min="15109" max="15110" width="11.42578125" style="1"/>
    <col min="15111" max="15111" width="5.85546875" style="1" customWidth="1"/>
    <col min="15112" max="15112" width="11.42578125" style="1"/>
    <col min="15113" max="15118" width="4.7109375" style="1" customWidth="1"/>
    <col min="15119" max="15119" width="4.85546875" style="1" customWidth="1"/>
    <col min="15120" max="15124" width="4.7109375" style="1" customWidth="1"/>
    <col min="15125" max="15125" width="11.28515625" style="1" customWidth="1"/>
    <col min="15126" max="15126" width="3.140625" style="1" customWidth="1"/>
    <col min="15127" max="15360" width="11.42578125" style="1"/>
    <col min="15361" max="15362" width="1.7109375" style="1" customWidth="1"/>
    <col min="15363" max="15363" width="2.7109375" style="1" bestFit="1" customWidth="1"/>
    <col min="15364" max="15364" width="25.42578125" style="1" customWidth="1"/>
    <col min="15365" max="15366" width="11.42578125" style="1"/>
    <col min="15367" max="15367" width="5.85546875" style="1" customWidth="1"/>
    <col min="15368" max="15368" width="11.42578125" style="1"/>
    <col min="15369" max="15374" width="4.7109375" style="1" customWidth="1"/>
    <col min="15375" max="15375" width="4.85546875" style="1" customWidth="1"/>
    <col min="15376" max="15380" width="4.7109375" style="1" customWidth="1"/>
    <col min="15381" max="15381" width="11.28515625" style="1" customWidth="1"/>
    <col min="15382" max="15382" width="3.140625" style="1" customWidth="1"/>
    <col min="15383" max="15616" width="11.42578125" style="1"/>
    <col min="15617" max="15618" width="1.7109375" style="1" customWidth="1"/>
    <col min="15619" max="15619" width="2.7109375" style="1" bestFit="1" customWidth="1"/>
    <col min="15620" max="15620" width="25.42578125" style="1" customWidth="1"/>
    <col min="15621" max="15622" width="11.42578125" style="1"/>
    <col min="15623" max="15623" width="5.85546875" style="1" customWidth="1"/>
    <col min="15624" max="15624" width="11.42578125" style="1"/>
    <col min="15625" max="15630" width="4.7109375" style="1" customWidth="1"/>
    <col min="15631" max="15631" width="4.85546875" style="1" customWidth="1"/>
    <col min="15632" max="15636" width="4.7109375" style="1" customWidth="1"/>
    <col min="15637" max="15637" width="11.28515625" style="1" customWidth="1"/>
    <col min="15638" max="15638" width="3.140625" style="1" customWidth="1"/>
    <col min="15639" max="15872" width="11.42578125" style="1"/>
    <col min="15873" max="15874" width="1.7109375" style="1" customWidth="1"/>
    <col min="15875" max="15875" width="2.7109375" style="1" bestFit="1" customWidth="1"/>
    <col min="15876" max="15876" width="25.42578125" style="1" customWidth="1"/>
    <col min="15877" max="15878" width="11.42578125" style="1"/>
    <col min="15879" max="15879" width="5.85546875" style="1" customWidth="1"/>
    <col min="15880" max="15880" width="11.42578125" style="1"/>
    <col min="15881" max="15886" width="4.7109375" style="1" customWidth="1"/>
    <col min="15887" max="15887" width="4.85546875" style="1" customWidth="1"/>
    <col min="15888" max="15892" width="4.7109375" style="1" customWidth="1"/>
    <col min="15893" max="15893" width="11.28515625" style="1" customWidth="1"/>
    <col min="15894" max="15894" width="3.140625" style="1" customWidth="1"/>
    <col min="15895" max="16128" width="11.42578125" style="1"/>
    <col min="16129" max="16130" width="1.7109375" style="1" customWidth="1"/>
    <col min="16131" max="16131" width="2.7109375" style="1" bestFit="1" customWidth="1"/>
    <col min="16132" max="16132" width="25.42578125" style="1" customWidth="1"/>
    <col min="16133" max="16134" width="11.42578125" style="1"/>
    <col min="16135" max="16135" width="5.85546875" style="1" customWidth="1"/>
    <col min="16136" max="16136" width="11.42578125" style="1"/>
    <col min="16137" max="16142" width="4.7109375" style="1" customWidth="1"/>
    <col min="16143" max="16143" width="4.85546875" style="1" customWidth="1"/>
    <col min="16144" max="16148" width="4.7109375" style="1" customWidth="1"/>
    <col min="16149" max="16149" width="11.28515625" style="1" customWidth="1"/>
    <col min="16150" max="16150" width="3.140625" style="1" customWidth="1"/>
    <col min="16151" max="16384" width="11.42578125" style="1"/>
  </cols>
  <sheetData>
    <row r="1" spans="1:34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34" ht="23.25">
      <c r="B2" s="424" t="s">
        <v>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</row>
    <row r="3" spans="1:34" ht="15.75">
      <c r="B3" s="425" t="s">
        <v>85</v>
      </c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</row>
    <row r="4" spans="1:34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34" ht="24" customHeight="1">
      <c r="B5" s="426" t="s">
        <v>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</row>
    <row r="6" spans="1:34" s="6" customFormat="1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34" s="6" customFormat="1" ht="15" customHeight="1">
      <c r="B7" s="7"/>
      <c r="D7" s="8" t="s">
        <v>2</v>
      </c>
      <c r="E7" s="453">
        <v>44197</v>
      </c>
      <c r="F7" s="454"/>
      <c r="G7" s="9"/>
      <c r="H7" s="9"/>
      <c r="L7" s="10"/>
      <c r="M7" s="10"/>
      <c r="N7" s="10"/>
      <c r="O7" s="10"/>
      <c r="P7" s="10"/>
      <c r="Q7" s="10"/>
      <c r="R7" s="10"/>
      <c r="S7" s="429" t="s">
        <v>3</v>
      </c>
      <c r="T7" s="430"/>
      <c r="U7" s="88" t="s">
        <v>177</v>
      </c>
      <c r="V7" s="11"/>
    </row>
    <row r="8" spans="1:34" s="6" customFormat="1">
      <c r="B8" s="7"/>
      <c r="V8" s="11"/>
    </row>
    <row r="9" spans="1:34" s="6" customFormat="1" ht="36.75" customHeight="1">
      <c r="B9" s="431" t="s">
        <v>4</v>
      </c>
      <c r="C9" s="400"/>
      <c r="D9" s="401"/>
      <c r="E9" s="595" t="s">
        <v>359</v>
      </c>
      <c r="F9" s="596"/>
      <c r="G9" s="596"/>
      <c r="H9" s="597"/>
      <c r="I9" s="12"/>
      <c r="J9" s="435" t="s">
        <v>5</v>
      </c>
      <c r="K9" s="435"/>
      <c r="L9" s="435"/>
      <c r="M9" s="595" t="s">
        <v>360</v>
      </c>
      <c r="N9" s="596"/>
      <c r="O9" s="596"/>
      <c r="P9" s="597"/>
      <c r="Q9" s="436" t="s">
        <v>6</v>
      </c>
      <c r="R9" s="436"/>
      <c r="S9" s="436"/>
      <c r="T9" s="437"/>
      <c r="U9" s="13" t="s">
        <v>177</v>
      </c>
      <c r="V9" s="11"/>
    </row>
    <row r="10" spans="1:34" s="6" customFormat="1" ht="16.5" customHeight="1">
      <c r="B10" s="14"/>
      <c r="C10" s="12"/>
      <c r="D10" s="12"/>
      <c r="E10" s="15"/>
      <c r="F10" s="15"/>
      <c r="G10" s="15"/>
      <c r="H10" s="15"/>
      <c r="Q10" s="12"/>
      <c r="R10" s="12"/>
      <c r="S10" s="12"/>
      <c r="T10" s="12"/>
      <c r="U10" s="12"/>
      <c r="V10" s="11"/>
      <c r="Y10" s="592"/>
      <c r="Z10" s="592"/>
      <c r="AA10" s="592"/>
      <c r="AB10" s="592"/>
    </row>
    <row r="11" spans="1:34" s="12" customFormat="1" ht="52.5" customHeight="1">
      <c r="B11" s="14"/>
      <c r="D11" s="16" t="s">
        <v>7</v>
      </c>
      <c r="E11" s="598" t="s">
        <v>361</v>
      </c>
      <c r="F11" s="598"/>
      <c r="G11" s="598"/>
      <c r="H11" s="598"/>
      <c r="I11" s="369" t="s">
        <v>8</v>
      </c>
      <c r="J11" s="369"/>
      <c r="K11" s="369"/>
      <c r="L11" s="595" t="s">
        <v>362</v>
      </c>
      <c r="M11" s="413"/>
      <c r="N11" s="413"/>
      <c r="O11" s="413"/>
      <c r="P11" s="413"/>
      <c r="Q11" s="413"/>
      <c r="R11" s="413"/>
      <c r="S11" s="413"/>
      <c r="T11" s="413"/>
      <c r="U11" s="375"/>
      <c r="V11" s="17"/>
    </row>
    <row r="12" spans="1:34" s="6" customFormat="1" ht="16.5" customHeight="1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  <c r="Y12" s="592"/>
      <c r="Z12" s="593"/>
      <c r="AA12" s="593"/>
      <c r="AB12" s="593"/>
      <c r="AC12" s="593"/>
      <c r="AD12" s="593"/>
      <c r="AE12" s="593"/>
      <c r="AF12" s="593"/>
      <c r="AG12" s="593"/>
      <c r="AH12" s="593"/>
    </row>
    <row r="13" spans="1:34" s="6" customFormat="1" ht="26.25" customHeight="1">
      <c r="B13" s="418" t="s">
        <v>9</v>
      </c>
      <c r="C13" s="369"/>
      <c r="D13" s="370"/>
      <c r="E13" s="412" t="s">
        <v>363</v>
      </c>
      <c r="F13" s="412"/>
      <c r="G13" s="412"/>
      <c r="H13" s="412"/>
      <c r="I13" s="412"/>
      <c r="J13" s="412"/>
      <c r="K13" s="412"/>
      <c r="L13" s="412"/>
      <c r="M13" s="412"/>
      <c r="N13" s="12"/>
      <c r="O13" s="12"/>
      <c r="P13" s="12"/>
      <c r="Q13" s="12"/>
      <c r="R13" s="12"/>
      <c r="S13" s="12"/>
      <c r="T13" s="12"/>
      <c r="U13" s="12"/>
      <c r="V13" s="11"/>
    </row>
    <row r="14" spans="1:34" ht="15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34" ht="15">
      <c r="B15" s="23"/>
      <c r="C15" s="24"/>
      <c r="D15" s="420" t="s">
        <v>10</v>
      </c>
      <c r="E15" s="421" t="s">
        <v>11</v>
      </c>
      <c r="F15" s="422"/>
      <c r="G15" s="421" t="s">
        <v>12</v>
      </c>
      <c r="H15" s="422"/>
      <c r="I15" s="421" t="s">
        <v>13</v>
      </c>
      <c r="J15" s="423"/>
      <c r="K15" s="423"/>
      <c r="L15" s="423"/>
      <c r="M15" s="422"/>
      <c r="N15" s="421" t="s">
        <v>14</v>
      </c>
      <c r="O15" s="423"/>
      <c r="P15" s="423"/>
      <c r="Q15" s="423"/>
      <c r="R15" s="423"/>
      <c r="S15" s="423"/>
      <c r="T15" s="423"/>
      <c r="U15" s="422"/>
      <c r="V15" s="22"/>
    </row>
    <row r="16" spans="1:34" ht="40.5" customHeight="1">
      <c r="B16" s="25"/>
      <c r="D16" s="420"/>
      <c r="E16" s="412" t="s">
        <v>364</v>
      </c>
      <c r="F16" s="412"/>
      <c r="G16" s="412" t="s">
        <v>365</v>
      </c>
      <c r="H16" s="412"/>
      <c r="I16" s="374" t="s">
        <v>366</v>
      </c>
      <c r="J16" s="413"/>
      <c r="K16" s="413"/>
      <c r="L16" s="413"/>
      <c r="M16" s="375"/>
      <c r="N16" s="594" t="s">
        <v>367</v>
      </c>
      <c r="O16" s="413"/>
      <c r="P16" s="413"/>
      <c r="Q16" s="413"/>
      <c r="R16" s="413"/>
      <c r="S16" s="413"/>
      <c r="T16" s="413"/>
      <c r="U16" s="375"/>
      <c r="V16" s="22"/>
    </row>
    <row r="17" spans="2:2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>
      <c r="B18" s="415" t="s">
        <v>95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2:2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21.75" customHeight="1">
      <c r="B20" s="416" t="s">
        <v>17</v>
      </c>
      <c r="C20" s="356"/>
      <c r="D20" s="357"/>
      <c r="E20" s="456" t="s">
        <v>368</v>
      </c>
      <c r="F20" s="582"/>
      <c r="G20" s="582"/>
      <c r="H20" s="582"/>
      <c r="I20" s="582"/>
      <c r="J20" s="582"/>
      <c r="K20" s="582"/>
      <c r="L20" s="582"/>
      <c r="M20" s="582"/>
      <c r="N20" s="457"/>
      <c r="O20" s="12"/>
      <c r="P20" s="12"/>
      <c r="Q20" s="21"/>
      <c r="R20" s="21"/>
      <c r="S20" s="21"/>
      <c r="T20" s="21"/>
      <c r="U20" s="21"/>
      <c r="V20" s="22"/>
    </row>
    <row r="21" spans="2:2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ht="21" customHeight="1">
      <c r="B22" s="416" t="s">
        <v>18</v>
      </c>
      <c r="C22" s="356"/>
      <c r="D22" s="356"/>
      <c r="E22" s="606" t="s">
        <v>369</v>
      </c>
      <c r="F22" s="582"/>
      <c r="G22" s="582"/>
      <c r="H22" s="582"/>
      <c r="I22" s="582"/>
      <c r="J22" s="582"/>
      <c r="K22" s="457"/>
      <c r="L22" s="6"/>
      <c r="M22" s="6"/>
      <c r="N22" s="369" t="s">
        <v>19</v>
      </c>
      <c r="O22" s="369"/>
      <c r="P22" s="369"/>
      <c r="Q22" s="477">
        <v>1</v>
      </c>
      <c r="R22" s="448"/>
      <c r="S22" s="448"/>
      <c r="T22" s="448"/>
      <c r="U22" s="448"/>
      <c r="V22" s="22"/>
    </row>
    <row r="23" spans="2:22" ht="14.25" customHeight="1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>
      <c r="B24" s="383" t="s">
        <v>20</v>
      </c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</row>
    <row r="25" spans="2:22" s="21" customFormat="1" ht="1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>
      <c r="B26" s="45"/>
      <c r="C26" s="405" t="s">
        <v>21</v>
      </c>
      <c r="D26" s="406"/>
      <c r="E26" s="405" t="s">
        <v>22</v>
      </c>
      <c r="F26" s="406"/>
      <c r="G26" s="405" t="s">
        <v>23</v>
      </c>
      <c r="H26" s="406"/>
      <c r="I26" s="449" t="s">
        <v>24</v>
      </c>
      <c r="J26" s="449"/>
      <c r="K26" s="449"/>
      <c r="L26" s="449"/>
      <c r="M26" s="449"/>
      <c r="N26" s="449"/>
      <c r="O26" s="449"/>
      <c r="P26" s="449"/>
      <c r="Q26" s="449"/>
      <c r="R26" s="449"/>
      <c r="S26" s="449"/>
      <c r="T26" s="449"/>
      <c r="U26" s="449"/>
      <c r="V26" s="46"/>
    </row>
    <row r="27" spans="2:22" s="21" customFormat="1" ht="15">
      <c r="B27" s="45"/>
      <c r="C27" s="407"/>
      <c r="D27" s="408"/>
      <c r="E27" s="407"/>
      <c r="F27" s="408"/>
      <c r="G27" s="407"/>
      <c r="H27" s="408"/>
      <c r="I27" s="47" t="s">
        <v>25</v>
      </c>
      <c r="J27" s="47" t="s">
        <v>26</v>
      </c>
      <c r="K27" s="47" t="s">
        <v>27</v>
      </c>
      <c r="L27" s="47" t="s">
        <v>28</v>
      </c>
      <c r="M27" s="47" t="s">
        <v>29</v>
      </c>
      <c r="N27" s="47" t="s">
        <v>30</v>
      </c>
      <c r="O27" s="47" t="s">
        <v>31</v>
      </c>
      <c r="P27" s="47" t="s">
        <v>32</v>
      </c>
      <c r="Q27" s="47" t="s">
        <v>33</v>
      </c>
      <c r="R27" s="47" t="s">
        <v>34</v>
      </c>
      <c r="S27" s="47" t="s">
        <v>35</v>
      </c>
      <c r="T27" s="47" t="s">
        <v>36</v>
      </c>
      <c r="U27" s="47" t="s">
        <v>37</v>
      </c>
      <c r="V27" s="46"/>
    </row>
    <row r="28" spans="2:22" s="21" customFormat="1" ht="27.75" customHeight="1">
      <c r="B28" s="45"/>
      <c r="C28" s="89" t="s">
        <v>38</v>
      </c>
      <c r="D28" s="86" t="s">
        <v>370</v>
      </c>
      <c r="E28" s="412" t="s">
        <v>371</v>
      </c>
      <c r="F28" s="412"/>
      <c r="G28" s="442">
        <v>96</v>
      </c>
      <c r="H28" s="442"/>
      <c r="I28" s="49">
        <v>8</v>
      </c>
      <c r="J28" s="49">
        <v>8</v>
      </c>
      <c r="K28" s="49">
        <v>8</v>
      </c>
      <c r="L28" s="49">
        <v>8</v>
      </c>
      <c r="M28" s="49">
        <v>8</v>
      </c>
      <c r="N28" s="49">
        <v>8</v>
      </c>
      <c r="O28" s="49">
        <v>8</v>
      </c>
      <c r="P28" s="49">
        <v>8</v>
      </c>
      <c r="Q28" s="49">
        <v>8</v>
      </c>
      <c r="R28" s="49">
        <v>8</v>
      </c>
      <c r="S28" s="49">
        <v>8</v>
      </c>
      <c r="T28" s="49">
        <v>8</v>
      </c>
      <c r="U28" s="50">
        <v>96</v>
      </c>
      <c r="V28" s="46"/>
    </row>
    <row r="29" spans="2:22" s="21" customFormat="1" ht="39" customHeight="1">
      <c r="B29" s="45"/>
      <c r="C29" s="89" t="s">
        <v>40</v>
      </c>
      <c r="D29" s="86" t="s">
        <v>372</v>
      </c>
      <c r="E29" s="412" t="s">
        <v>373</v>
      </c>
      <c r="F29" s="412"/>
      <c r="G29" s="605">
        <v>0.2</v>
      </c>
      <c r="H29" s="442"/>
      <c r="I29" s="159">
        <v>0.04</v>
      </c>
      <c r="J29" s="159">
        <v>0.04</v>
      </c>
      <c r="K29" s="159">
        <v>0.04</v>
      </c>
      <c r="L29" s="159">
        <v>0.03</v>
      </c>
      <c r="M29" s="159">
        <v>0.03</v>
      </c>
      <c r="N29" s="159">
        <v>0.02</v>
      </c>
      <c r="O29" s="132">
        <v>0</v>
      </c>
      <c r="P29" s="132">
        <v>0</v>
      </c>
      <c r="Q29" s="132">
        <v>0</v>
      </c>
      <c r="R29" s="132">
        <v>0</v>
      </c>
      <c r="S29" s="132">
        <v>0</v>
      </c>
      <c r="T29" s="132">
        <v>0</v>
      </c>
      <c r="U29" s="132">
        <v>0.2</v>
      </c>
      <c r="V29" s="46"/>
    </row>
    <row r="30" spans="2:22" s="21" customFormat="1" ht="51.75" customHeight="1">
      <c r="B30" s="45"/>
      <c r="C30" s="89" t="s">
        <v>41</v>
      </c>
      <c r="D30" s="86" t="s">
        <v>374</v>
      </c>
      <c r="E30" s="412" t="s">
        <v>375</v>
      </c>
      <c r="F30" s="412"/>
      <c r="G30" s="442">
        <v>108</v>
      </c>
      <c r="H30" s="442"/>
      <c r="I30" s="49">
        <v>9</v>
      </c>
      <c r="J30" s="49">
        <v>9</v>
      </c>
      <c r="K30" s="49">
        <v>9</v>
      </c>
      <c r="L30" s="49">
        <v>9</v>
      </c>
      <c r="M30" s="49">
        <v>9</v>
      </c>
      <c r="N30" s="49">
        <v>9</v>
      </c>
      <c r="O30" s="49">
        <v>9</v>
      </c>
      <c r="P30" s="49">
        <v>9</v>
      </c>
      <c r="Q30" s="49">
        <v>9</v>
      </c>
      <c r="R30" s="49">
        <v>9</v>
      </c>
      <c r="S30" s="49">
        <v>9</v>
      </c>
      <c r="T30" s="49">
        <v>9</v>
      </c>
      <c r="U30" s="50">
        <v>108</v>
      </c>
      <c r="V30" s="46"/>
    </row>
    <row r="31" spans="2:22" s="21" customFormat="1" ht="42.75" customHeight="1">
      <c r="B31" s="45"/>
      <c r="C31" s="89" t="s">
        <v>42</v>
      </c>
      <c r="D31" s="86" t="s">
        <v>376</v>
      </c>
      <c r="E31" s="604" t="s">
        <v>377</v>
      </c>
      <c r="F31" s="604"/>
      <c r="G31" s="442">
        <v>192</v>
      </c>
      <c r="H31" s="442"/>
      <c r="I31" s="49">
        <v>16</v>
      </c>
      <c r="J31" s="49">
        <v>16</v>
      </c>
      <c r="K31" s="49">
        <v>16</v>
      </c>
      <c r="L31" s="49">
        <v>16</v>
      </c>
      <c r="M31" s="49">
        <v>16</v>
      </c>
      <c r="N31" s="49">
        <v>16</v>
      </c>
      <c r="O31" s="49">
        <v>16</v>
      </c>
      <c r="P31" s="49">
        <v>16</v>
      </c>
      <c r="Q31" s="49">
        <v>16</v>
      </c>
      <c r="R31" s="49">
        <v>16</v>
      </c>
      <c r="S31" s="49">
        <v>16</v>
      </c>
      <c r="T31" s="49">
        <v>16</v>
      </c>
      <c r="U31" s="50">
        <v>192</v>
      </c>
      <c r="V31" s="46"/>
    </row>
    <row r="32" spans="2:22" s="21" customFormat="1" ht="40.5" customHeight="1">
      <c r="B32" s="45"/>
      <c r="C32" s="89" t="s">
        <v>102</v>
      </c>
      <c r="D32" s="86" t="s">
        <v>378</v>
      </c>
      <c r="E32" s="412" t="s">
        <v>379</v>
      </c>
      <c r="F32" s="412"/>
      <c r="G32" s="442">
        <v>48</v>
      </c>
      <c r="H32" s="442"/>
      <c r="I32" s="49">
        <v>4</v>
      </c>
      <c r="J32" s="49">
        <v>4</v>
      </c>
      <c r="K32" s="49">
        <v>4</v>
      </c>
      <c r="L32" s="49">
        <v>4</v>
      </c>
      <c r="M32" s="49">
        <v>4</v>
      </c>
      <c r="N32" s="49">
        <v>4</v>
      </c>
      <c r="O32" s="49">
        <v>4</v>
      </c>
      <c r="P32" s="49">
        <v>4</v>
      </c>
      <c r="Q32" s="49">
        <v>4</v>
      </c>
      <c r="R32" s="49">
        <v>4</v>
      </c>
      <c r="S32" s="49">
        <v>4</v>
      </c>
      <c r="T32" s="49">
        <v>4</v>
      </c>
      <c r="U32" s="50">
        <v>48</v>
      </c>
      <c r="V32" s="46"/>
    </row>
    <row r="33" spans="1:22" s="21" customFormat="1" ht="29.25" customHeight="1">
      <c r="B33" s="45"/>
      <c r="C33" s="89" t="s">
        <v>84</v>
      </c>
      <c r="D33" s="86" t="s">
        <v>380</v>
      </c>
      <c r="E33" s="412" t="s">
        <v>381</v>
      </c>
      <c r="F33" s="412"/>
      <c r="G33" s="442">
        <v>36</v>
      </c>
      <c r="H33" s="442"/>
      <c r="I33" s="49">
        <v>3</v>
      </c>
      <c r="J33" s="49">
        <v>3</v>
      </c>
      <c r="K33" s="49">
        <v>3</v>
      </c>
      <c r="L33" s="49">
        <v>3</v>
      </c>
      <c r="M33" s="49">
        <v>3</v>
      </c>
      <c r="N33" s="50">
        <v>3</v>
      </c>
      <c r="O33" s="50">
        <v>3</v>
      </c>
      <c r="P33" s="50">
        <v>3</v>
      </c>
      <c r="Q33" s="50">
        <v>3</v>
      </c>
      <c r="R33" s="50">
        <v>3</v>
      </c>
      <c r="S33" s="50">
        <v>3</v>
      </c>
      <c r="T33" s="50">
        <v>3</v>
      </c>
      <c r="U33" s="50">
        <v>36</v>
      </c>
      <c r="V33" s="46"/>
    </row>
    <row r="34" spans="1:22" s="21" customFormat="1" ht="35.25" customHeight="1">
      <c r="B34" s="160"/>
      <c r="C34" s="89" t="s">
        <v>133</v>
      </c>
      <c r="D34" s="161" t="s">
        <v>382</v>
      </c>
      <c r="E34" s="374" t="s">
        <v>383</v>
      </c>
      <c r="F34" s="375"/>
      <c r="G34" s="381">
        <v>1</v>
      </c>
      <c r="H34" s="382"/>
      <c r="I34" s="49"/>
      <c r="J34" s="49">
        <v>1</v>
      </c>
      <c r="K34" s="49"/>
      <c r="L34" s="49"/>
      <c r="M34" s="49"/>
      <c r="N34" s="50"/>
      <c r="O34" s="50"/>
      <c r="P34" s="50"/>
      <c r="Q34" s="50"/>
      <c r="R34" s="50"/>
      <c r="S34" s="50"/>
      <c r="T34" s="50"/>
      <c r="U34" s="50">
        <v>1</v>
      </c>
      <c r="V34" s="46"/>
    </row>
    <row r="35" spans="1:22" s="21" customFormat="1" ht="38.25" customHeight="1">
      <c r="B35" s="162"/>
      <c r="C35" s="89" t="s">
        <v>134</v>
      </c>
      <c r="D35" s="161" t="s">
        <v>384</v>
      </c>
      <c r="E35" s="374" t="s">
        <v>385</v>
      </c>
      <c r="F35" s="375"/>
      <c r="G35" s="381">
        <v>1</v>
      </c>
      <c r="H35" s="382"/>
      <c r="I35" s="49"/>
      <c r="J35" s="49"/>
      <c r="K35" s="49">
        <v>1</v>
      </c>
      <c r="L35" s="49"/>
      <c r="M35" s="49"/>
      <c r="N35" s="50"/>
      <c r="O35" s="50"/>
      <c r="P35" s="50"/>
      <c r="Q35" s="50"/>
      <c r="R35" s="50"/>
      <c r="S35" s="50"/>
      <c r="T35" s="50"/>
      <c r="U35" s="50">
        <v>1</v>
      </c>
      <c r="V35" s="163"/>
    </row>
    <row r="36" spans="1:22" s="21" customFormat="1" ht="28.5" customHeight="1">
      <c r="B36" s="164"/>
      <c r="C36" s="89" t="s">
        <v>289</v>
      </c>
      <c r="D36" s="161" t="s">
        <v>386</v>
      </c>
      <c r="E36" s="374" t="s">
        <v>387</v>
      </c>
      <c r="F36" s="375"/>
      <c r="G36" s="442">
        <v>4</v>
      </c>
      <c r="H36" s="442"/>
      <c r="I36" s="49">
        <v>2</v>
      </c>
      <c r="J36" s="49"/>
      <c r="K36" s="49"/>
      <c r="L36" s="49"/>
      <c r="M36" s="49">
        <v>2</v>
      </c>
      <c r="N36" s="50"/>
      <c r="O36" s="50"/>
      <c r="P36" s="50"/>
      <c r="Q36" s="50"/>
      <c r="R36" s="50"/>
      <c r="S36" s="50"/>
      <c r="T36" s="50"/>
      <c r="U36" s="50">
        <v>4</v>
      </c>
      <c r="V36" s="46"/>
    </row>
    <row r="37" spans="1:22" s="21" customFormat="1" ht="15" customHeight="1">
      <c r="B37" s="38"/>
      <c r="C37" s="55"/>
      <c r="D37" s="56"/>
      <c r="E37" s="57"/>
      <c r="F37" s="57"/>
      <c r="G37" s="58"/>
      <c r="H37" s="58"/>
      <c r="I37" s="59"/>
      <c r="J37" s="59"/>
      <c r="K37" s="59"/>
      <c r="L37" s="59"/>
      <c r="M37" s="60"/>
      <c r="N37" s="61"/>
      <c r="O37" s="61"/>
      <c r="P37" s="61"/>
      <c r="Q37" s="61"/>
      <c r="R37" s="61"/>
      <c r="S37" s="61"/>
      <c r="T37" s="61"/>
      <c r="U37" s="61"/>
      <c r="V37" s="62"/>
    </row>
    <row r="38" spans="1:22" s="21" customFormat="1" ht="15.75" customHeight="1">
      <c r="B38" s="383" t="s">
        <v>388</v>
      </c>
      <c r="C38" s="383"/>
      <c r="D38" s="383"/>
      <c r="E38" s="383"/>
      <c r="F38" s="383"/>
      <c r="G38" s="383"/>
      <c r="H38" s="383"/>
      <c r="I38" s="383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</row>
    <row r="39" spans="1:22" s="21" customFormat="1" ht="19.5" customHeight="1">
      <c r="B39" s="30"/>
      <c r="C39" s="64"/>
      <c r="D39" s="43"/>
      <c r="E39" s="65"/>
      <c r="F39" s="65"/>
      <c r="G39" s="65"/>
      <c r="H39" s="65"/>
      <c r="I39" s="65"/>
      <c r="J39" s="65"/>
      <c r="K39" s="65"/>
      <c r="L39" s="65"/>
      <c r="M39" s="65"/>
      <c r="N39" s="43"/>
      <c r="O39" s="43"/>
      <c r="P39" s="43"/>
      <c r="Q39" s="43"/>
      <c r="R39" s="43"/>
      <c r="S39" s="43"/>
      <c r="T39" s="43"/>
      <c r="U39" s="43"/>
      <c r="V39" s="44"/>
    </row>
    <row r="40" spans="1:22" s="21" customFormat="1" ht="30.75" customHeight="1">
      <c r="B40" s="45"/>
      <c r="C40" s="66"/>
      <c r="D40" s="384" t="s">
        <v>11</v>
      </c>
      <c r="E40" s="384" t="s">
        <v>45</v>
      </c>
      <c r="F40" s="445" t="s">
        <v>824</v>
      </c>
      <c r="G40" s="446"/>
      <c r="H40" s="390" t="s">
        <v>47</v>
      </c>
      <c r="I40" s="391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46"/>
    </row>
    <row r="41" spans="1:22" s="21" customFormat="1" ht="30.75" customHeight="1">
      <c r="B41" s="45"/>
      <c r="C41" s="66"/>
      <c r="D41" s="385"/>
      <c r="E41" s="385"/>
      <c r="F41" s="390"/>
      <c r="G41" s="447"/>
      <c r="H41" s="392" t="s">
        <v>48</v>
      </c>
      <c r="I41" s="392"/>
      <c r="J41" s="392" t="s">
        <v>49</v>
      </c>
      <c r="K41" s="392"/>
      <c r="L41" s="392"/>
      <c r="M41" s="393" t="s">
        <v>50</v>
      </c>
      <c r="N41" s="393"/>
      <c r="O41" s="393"/>
      <c r="P41" s="380" t="s">
        <v>51</v>
      </c>
      <c r="Q41" s="380"/>
      <c r="R41" s="380"/>
      <c r="S41" s="380" t="s">
        <v>52</v>
      </c>
      <c r="T41" s="380"/>
      <c r="U41" s="380"/>
      <c r="V41" s="46"/>
    </row>
    <row r="42" spans="1:22" s="21" customFormat="1" ht="30.75" customHeight="1">
      <c r="B42" s="45"/>
      <c r="C42" s="66"/>
      <c r="D42" s="92" t="s">
        <v>389</v>
      </c>
      <c r="E42" s="91">
        <v>2</v>
      </c>
      <c r="F42" s="439" t="s">
        <v>390</v>
      </c>
      <c r="G42" s="440"/>
      <c r="H42" s="441"/>
      <c r="I42" s="441"/>
      <c r="J42" s="441"/>
      <c r="K42" s="441"/>
      <c r="L42" s="441"/>
      <c r="M42" s="441">
        <v>15000</v>
      </c>
      <c r="N42" s="441"/>
      <c r="O42" s="441"/>
      <c r="P42" s="441"/>
      <c r="Q42" s="441"/>
      <c r="R42" s="441"/>
      <c r="S42" s="441">
        <v>15000</v>
      </c>
      <c r="T42" s="441"/>
      <c r="U42" s="441"/>
      <c r="V42" s="46"/>
    </row>
    <row r="43" spans="1:22" s="21" customFormat="1" ht="29.25" customHeight="1">
      <c r="B43" s="45"/>
      <c r="C43" s="66"/>
      <c r="D43" s="92" t="s">
        <v>391</v>
      </c>
      <c r="E43" s="91">
        <v>1</v>
      </c>
      <c r="F43" s="439" t="s">
        <v>390</v>
      </c>
      <c r="G43" s="440"/>
      <c r="H43" s="441"/>
      <c r="I43" s="441"/>
      <c r="J43" s="441"/>
      <c r="K43" s="441"/>
      <c r="L43" s="441"/>
      <c r="M43" s="441">
        <v>3000</v>
      </c>
      <c r="N43" s="441"/>
      <c r="O43" s="441"/>
      <c r="P43" s="441"/>
      <c r="Q43" s="441"/>
      <c r="R43" s="441"/>
      <c r="S43" s="441">
        <v>3000</v>
      </c>
      <c r="T43" s="441"/>
      <c r="U43" s="441"/>
      <c r="V43" s="46"/>
    </row>
    <row r="44" spans="1:22" s="21" customFormat="1" ht="25.5">
      <c r="B44" s="45"/>
      <c r="C44" s="66"/>
      <c r="D44" s="92" t="s">
        <v>392</v>
      </c>
      <c r="E44" s="91">
        <v>4</v>
      </c>
      <c r="F44" s="439" t="s">
        <v>390</v>
      </c>
      <c r="G44" s="440"/>
      <c r="H44" s="441"/>
      <c r="I44" s="441"/>
      <c r="J44" s="441"/>
      <c r="K44" s="441"/>
      <c r="L44" s="441"/>
      <c r="M44" s="441">
        <v>1000</v>
      </c>
      <c r="N44" s="441"/>
      <c r="O44" s="441"/>
      <c r="P44" s="441"/>
      <c r="Q44" s="441"/>
      <c r="R44" s="441"/>
      <c r="S44" s="441">
        <v>1000</v>
      </c>
      <c r="T44" s="441"/>
      <c r="U44" s="441"/>
      <c r="V44" s="46"/>
    </row>
    <row r="45" spans="1:22" s="21" customFormat="1" ht="17.25" customHeight="1">
      <c r="B45" s="162"/>
      <c r="C45" s="66"/>
      <c r="D45" s="92"/>
      <c r="E45" s="91"/>
      <c r="F45" s="439"/>
      <c r="G45" s="440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  <c r="S45" s="441"/>
      <c r="T45" s="441"/>
      <c r="U45" s="441"/>
      <c r="V45" s="163"/>
    </row>
    <row r="46" spans="1:22" s="21" customFormat="1" ht="23.25" customHeight="1">
      <c r="B46" s="162"/>
      <c r="C46" s="66"/>
      <c r="E46" s="68"/>
      <c r="F46" s="68"/>
      <c r="G46" s="68"/>
      <c r="H46" s="12"/>
      <c r="J46" s="12"/>
      <c r="K46" s="69"/>
      <c r="M46" s="69"/>
      <c r="N46" s="69"/>
      <c r="P46" s="364" t="s">
        <v>37</v>
      </c>
      <c r="Q46" s="364"/>
      <c r="R46" s="365"/>
      <c r="S46" s="366">
        <f>SUM(S42:U45)</f>
        <v>19000</v>
      </c>
      <c r="T46" s="367"/>
      <c r="U46" s="368"/>
      <c r="V46" s="46"/>
    </row>
    <row r="47" spans="1:22" s="21" customFormat="1"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62"/>
    </row>
    <row r="48" spans="1:22" s="21" customFormat="1" ht="39.75" customHeight="1">
      <c r="A48" s="46"/>
      <c r="B48" s="602" t="s">
        <v>393</v>
      </c>
      <c r="C48" s="603"/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603"/>
      <c r="S48" s="603"/>
      <c r="T48" s="603"/>
      <c r="U48" s="603"/>
      <c r="V48" s="603"/>
    </row>
    <row r="49" spans="2:25" s="21" customFormat="1" ht="15">
      <c r="C49" s="70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165"/>
    </row>
    <row r="50" spans="2:25" s="21" customFormat="1" ht="15">
      <c r="C50" s="45"/>
      <c r="K50" s="16"/>
      <c r="L50" s="16"/>
      <c r="M50" s="16"/>
      <c r="N50" s="16"/>
      <c r="O50" s="16"/>
      <c r="P50" s="73"/>
      <c r="Q50" s="73"/>
      <c r="R50" s="73"/>
      <c r="S50" s="73"/>
      <c r="T50" s="73"/>
      <c r="U50" s="166"/>
    </row>
    <row r="51" spans="2:25" s="21" customFormat="1" ht="15" customHeight="1">
      <c r="C51" s="45"/>
      <c r="E51" s="369" t="s">
        <v>55</v>
      </c>
      <c r="F51" s="369"/>
      <c r="G51" s="370"/>
      <c r="H51" s="371">
        <f>S46</f>
        <v>19000</v>
      </c>
      <c r="I51" s="372"/>
      <c r="J51" s="372"/>
      <c r="K51" s="372"/>
      <c r="L51" s="373"/>
      <c r="U51" s="46"/>
    </row>
    <row r="52" spans="2:25" s="21" customFormat="1" ht="14.25" customHeight="1">
      <c r="C52" s="45"/>
      <c r="K52" s="16"/>
      <c r="L52" s="16"/>
      <c r="M52" s="16"/>
      <c r="N52" s="16"/>
      <c r="O52" s="16"/>
      <c r="P52" s="73"/>
      <c r="Q52" s="73"/>
      <c r="R52" s="73"/>
      <c r="S52" s="73"/>
      <c r="T52" s="73"/>
      <c r="U52" s="166"/>
    </row>
    <row r="53" spans="2:25" s="21" customFormat="1" ht="15">
      <c r="C53" s="45"/>
      <c r="E53" s="369" t="s">
        <v>56</v>
      </c>
      <c r="F53" s="369"/>
      <c r="G53" s="370"/>
      <c r="H53" s="371"/>
      <c r="I53" s="372"/>
      <c r="J53" s="372"/>
      <c r="K53" s="372"/>
      <c r="L53" s="373"/>
      <c r="U53" s="46"/>
    </row>
    <row r="54" spans="2:25" s="21" customFormat="1" ht="15">
      <c r="C54" s="45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167"/>
    </row>
    <row r="55" spans="2:25" s="21" customFormat="1" ht="15">
      <c r="C55" s="45"/>
      <c r="D55" s="74"/>
      <c r="E55" s="351" t="s">
        <v>57</v>
      </c>
      <c r="F55" s="351"/>
      <c r="G55" s="352"/>
      <c r="H55" s="353">
        <f>SUM(H51+H53)</f>
        <v>19000</v>
      </c>
      <c r="I55" s="354"/>
      <c r="J55" s="354"/>
      <c r="K55" s="354"/>
      <c r="L55" s="355"/>
      <c r="M55" s="74"/>
      <c r="N55" s="74"/>
      <c r="O55" s="74"/>
      <c r="P55" s="74"/>
      <c r="Q55" s="74"/>
      <c r="R55" s="74"/>
      <c r="S55" s="74"/>
      <c r="T55" s="74"/>
      <c r="U55" s="167"/>
    </row>
    <row r="56" spans="2:25" s="21" customFormat="1">
      <c r="C56" s="45"/>
      <c r="U56" s="46"/>
    </row>
    <row r="57" spans="2:25" s="21" customFormat="1" ht="24" customHeight="1">
      <c r="B57" s="124"/>
      <c r="C57" s="45"/>
      <c r="F57" s="356" t="s">
        <v>58</v>
      </c>
      <c r="G57" s="357"/>
      <c r="H57" s="599">
        <v>44197</v>
      </c>
      <c r="I57" s="600"/>
      <c r="J57" s="601"/>
      <c r="M57" s="361" t="s">
        <v>59</v>
      </c>
      <c r="N57" s="361"/>
      <c r="O57" s="361"/>
      <c r="P57" s="362"/>
      <c r="Q57" s="599">
        <v>44561</v>
      </c>
      <c r="R57" s="600"/>
      <c r="S57" s="600"/>
      <c r="T57" s="601"/>
      <c r="U57" s="46"/>
      <c r="V57" s="124"/>
    </row>
    <row r="58" spans="2:25" s="21" customFormat="1">
      <c r="C58" s="45"/>
      <c r="U58" s="46"/>
    </row>
    <row r="59" spans="2:25" ht="15.75" customHeight="1">
      <c r="B59" s="74"/>
      <c r="C59" s="38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62"/>
    </row>
    <row r="60" spans="2:25" ht="30" customHeight="1">
      <c r="B60" s="504" t="s">
        <v>394</v>
      </c>
      <c r="C60" s="504"/>
      <c r="D60" s="504"/>
      <c r="E60" s="383"/>
      <c r="F60" s="383"/>
      <c r="G60" s="383"/>
      <c r="H60" s="383"/>
      <c r="I60" s="383"/>
      <c r="J60" s="383"/>
      <c r="K60" s="383"/>
      <c r="L60" s="383"/>
      <c r="M60" s="383"/>
      <c r="N60" s="383"/>
      <c r="O60" s="383"/>
      <c r="P60" s="383"/>
      <c r="Q60" s="383"/>
      <c r="R60" s="383"/>
      <c r="S60" s="383"/>
      <c r="T60" s="383"/>
      <c r="U60" s="383"/>
      <c r="V60" s="504"/>
      <c r="X60" s="588"/>
      <c r="Y60" s="589"/>
    </row>
    <row r="61" spans="2:25" ht="23.25" customHeight="1">
      <c r="B61" s="21"/>
      <c r="C61" s="30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2"/>
    </row>
    <row r="62" spans="2:25" ht="15">
      <c r="C62" s="75"/>
      <c r="D62" s="590"/>
      <c r="E62" s="590"/>
      <c r="F62" s="347" t="s">
        <v>61</v>
      </c>
      <c r="G62" s="347"/>
      <c r="H62" s="347"/>
      <c r="I62" s="348"/>
      <c r="J62" s="591" t="s">
        <v>62</v>
      </c>
      <c r="K62" s="591"/>
      <c r="L62" s="591"/>
      <c r="M62" s="591"/>
      <c r="N62" s="591"/>
      <c r="O62" s="591"/>
      <c r="P62" s="591" t="s">
        <v>63</v>
      </c>
      <c r="Q62" s="591"/>
      <c r="R62" s="591"/>
      <c r="S62" s="591"/>
      <c r="T62" s="591"/>
      <c r="U62" s="591"/>
      <c r="V62" s="22"/>
    </row>
    <row r="63" spans="2:25" ht="30" customHeight="1">
      <c r="C63" s="45"/>
      <c r="D63" s="361"/>
      <c r="E63" s="361"/>
      <c r="F63" s="350"/>
      <c r="G63" s="350"/>
      <c r="H63" s="350"/>
      <c r="I63" s="350"/>
      <c r="J63" s="350"/>
      <c r="K63" s="350"/>
      <c r="L63" s="350"/>
      <c r="M63" s="350"/>
      <c r="N63" s="350"/>
      <c r="O63" s="350"/>
      <c r="P63" s="350"/>
      <c r="Q63" s="350"/>
      <c r="R63" s="350"/>
      <c r="S63" s="350"/>
      <c r="T63" s="350"/>
      <c r="U63" s="350"/>
      <c r="V63" s="22"/>
    </row>
    <row r="64" spans="2:25" ht="45" customHeight="1">
      <c r="C64" s="45"/>
      <c r="D64" s="586"/>
      <c r="E64" s="587"/>
      <c r="F64" s="345" t="s">
        <v>1086</v>
      </c>
      <c r="G64" s="345"/>
      <c r="H64" s="345"/>
      <c r="I64" s="345"/>
      <c r="J64" s="345" t="s">
        <v>1087</v>
      </c>
      <c r="K64" s="345"/>
      <c r="L64" s="345"/>
      <c r="M64" s="345"/>
      <c r="N64" s="345"/>
      <c r="O64" s="345"/>
      <c r="P64" s="345" t="s">
        <v>1088</v>
      </c>
      <c r="Q64" s="345"/>
      <c r="R64" s="345"/>
      <c r="S64" s="345"/>
      <c r="T64" s="345"/>
      <c r="U64" s="345"/>
      <c r="V64" s="22"/>
    </row>
    <row r="65" spans="3:22" ht="13.5" customHeight="1">
      <c r="C65" s="26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40"/>
    </row>
    <row r="66" spans="3:22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</row>
  </sheetData>
  <mergeCells count="117">
    <mergeCell ref="B18:V18"/>
    <mergeCell ref="E36:F36"/>
    <mergeCell ref="G36:H36"/>
    <mergeCell ref="E31:F31"/>
    <mergeCell ref="G31:H31"/>
    <mergeCell ref="E32:F32"/>
    <mergeCell ref="G32:H32"/>
    <mergeCell ref="E29:F29"/>
    <mergeCell ref="G29:H29"/>
    <mergeCell ref="E30:F30"/>
    <mergeCell ref="G30:H30"/>
    <mergeCell ref="I26:U26"/>
    <mergeCell ref="E28:F28"/>
    <mergeCell ref="G28:H28"/>
    <mergeCell ref="B20:D20"/>
    <mergeCell ref="E20:N20"/>
    <mergeCell ref="B22:D22"/>
    <mergeCell ref="E22:K22"/>
    <mergeCell ref="N22:P22"/>
    <mergeCell ref="Q22:U22"/>
    <mergeCell ref="B24:V24"/>
    <mergeCell ref="E33:F33"/>
    <mergeCell ref="G33:H33"/>
    <mergeCell ref="E34:F34"/>
    <mergeCell ref="F57:G57"/>
    <mergeCell ref="H57:J57"/>
    <mergeCell ref="M57:P57"/>
    <mergeCell ref="Q57:T57"/>
    <mergeCell ref="P46:R46"/>
    <mergeCell ref="S46:U46"/>
    <mergeCell ref="B48:V48"/>
    <mergeCell ref="F44:G44"/>
    <mergeCell ref="H44:I44"/>
    <mergeCell ref="J44:L44"/>
    <mergeCell ref="M44:O44"/>
    <mergeCell ref="P44:R44"/>
    <mergeCell ref="S44:U44"/>
    <mergeCell ref="P45:R45"/>
    <mergeCell ref="S45:U45"/>
    <mergeCell ref="J9:L9"/>
    <mergeCell ref="M9:P9"/>
    <mergeCell ref="Q9:T9"/>
    <mergeCell ref="Y10:AB10"/>
    <mergeCell ref="E11:H11"/>
    <mergeCell ref="I11:K11"/>
    <mergeCell ref="L11:U11"/>
    <mergeCell ref="B2:V2"/>
    <mergeCell ref="B3:V3"/>
    <mergeCell ref="B5:V5"/>
    <mergeCell ref="S7:T7"/>
    <mergeCell ref="B9:D9"/>
    <mergeCell ref="E9:H9"/>
    <mergeCell ref="E7:F7"/>
    <mergeCell ref="Y12:AH12"/>
    <mergeCell ref="B13:D13"/>
    <mergeCell ref="E13:M13"/>
    <mergeCell ref="D15:D16"/>
    <mergeCell ref="E15:F15"/>
    <mergeCell ref="G15:H15"/>
    <mergeCell ref="I15:M15"/>
    <mergeCell ref="N15:U15"/>
    <mergeCell ref="E16:F16"/>
    <mergeCell ref="G16:H16"/>
    <mergeCell ref="I16:M16"/>
    <mergeCell ref="N16:U16"/>
    <mergeCell ref="G34:H34"/>
    <mergeCell ref="E35:F35"/>
    <mergeCell ref="G35:H35"/>
    <mergeCell ref="C26:D27"/>
    <mergeCell ref="E26:F27"/>
    <mergeCell ref="G26:H27"/>
    <mergeCell ref="P42:R42"/>
    <mergeCell ref="S42:U42"/>
    <mergeCell ref="F43:G43"/>
    <mergeCell ref="H43:I43"/>
    <mergeCell ref="J43:L43"/>
    <mergeCell ref="M43:O43"/>
    <mergeCell ref="P43:R43"/>
    <mergeCell ref="S43:U43"/>
    <mergeCell ref="B38:V38"/>
    <mergeCell ref="E40:E41"/>
    <mergeCell ref="F40:G41"/>
    <mergeCell ref="H40:U40"/>
    <mergeCell ref="H41:I41"/>
    <mergeCell ref="J41:L41"/>
    <mergeCell ref="M41:O41"/>
    <mergeCell ref="P41:R41"/>
    <mergeCell ref="S41:U41"/>
    <mergeCell ref="F42:G42"/>
    <mergeCell ref="H42:I42"/>
    <mergeCell ref="J42:L42"/>
    <mergeCell ref="M42:O42"/>
    <mergeCell ref="D40:D41"/>
    <mergeCell ref="E51:G51"/>
    <mergeCell ref="H51:L51"/>
    <mergeCell ref="E53:G53"/>
    <mergeCell ref="H53:L53"/>
    <mergeCell ref="E55:G55"/>
    <mergeCell ref="H55:L55"/>
    <mergeCell ref="F45:G45"/>
    <mergeCell ref="H45:I45"/>
    <mergeCell ref="J45:L45"/>
    <mergeCell ref="M45:O45"/>
    <mergeCell ref="D64:E64"/>
    <mergeCell ref="F64:I64"/>
    <mergeCell ref="J64:O64"/>
    <mergeCell ref="P64:U64"/>
    <mergeCell ref="X60:Y60"/>
    <mergeCell ref="D62:E62"/>
    <mergeCell ref="F62:I62"/>
    <mergeCell ref="J62:O62"/>
    <mergeCell ref="P62:U62"/>
    <mergeCell ref="D63:E63"/>
    <mergeCell ref="F63:I63"/>
    <mergeCell ref="J63:O63"/>
    <mergeCell ref="P63:U63"/>
    <mergeCell ref="B60:V60"/>
  </mergeCells>
  <hyperlinks>
    <hyperlink ref="N16" r:id="rId1" display="franciscosixtosortega@hotmail.com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showGridLines="0" topLeftCell="B50" workbookViewId="0">
      <selection activeCell="D59" sqref="D59"/>
    </sheetView>
  </sheetViews>
  <sheetFormatPr baseColWidth="10" defaultRowHeight="15"/>
  <cols>
    <col min="2" max="2" width="4.42578125" customWidth="1"/>
    <col min="3" max="3" width="34.140625" customWidth="1"/>
    <col min="4" max="4" width="34.28515625" customWidth="1"/>
    <col min="5" max="5" width="13.7109375" customWidth="1"/>
    <col min="6" max="6" width="9.42578125" customWidth="1"/>
    <col min="7" max="7" width="7.7109375" customWidth="1"/>
    <col min="8" max="8" width="5.140625" customWidth="1"/>
    <col min="9" max="9" width="4.28515625" customWidth="1"/>
    <col min="10" max="10" width="4.7109375" customWidth="1"/>
    <col min="11" max="11" width="4.140625" customWidth="1"/>
    <col min="12" max="12" width="4.42578125" customWidth="1"/>
    <col min="13" max="13" width="14.85546875" customWidth="1"/>
    <col min="14" max="14" width="4.7109375" customWidth="1"/>
    <col min="15" max="15" width="4.42578125" customWidth="1"/>
    <col min="16" max="16" width="4.5703125" customWidth="1"/>
    <col min="17" max="17" width="4" customWidth="1"/>
    <col min="18" max="18" width="12.85546875" customWidth="1"/>
    <col min="19" max="19" width="9.42578125" customWidth="1"/>
  </cols>
  <sheetData>
    <row r="1" spans="1:21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21" ht="23.25">
      <c r="A2" s="424" t="s">
        <v>0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</row>
    <row r="3" spans="1:21" ht="15.75">
      <c r="A3" s="425"/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</row>
    <row r="4" spans="1:21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>
      <c r="A5" s="426" t="s">
        <v>1</v>
      </c>
      <c r="B5" s="426"/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</row>
    <row r="6" spans="1:21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</row>
    <row r="7" spans="1:21">
      <c r="A7" s="7"/>
      <c r="B7" s="6"/>
      <c r="C7" s="8" t="s">
        <v>2</v>
      </c>
      <c r="D7" s="453" t="s">
        <v>395</v>
      </c>
      <c r="E7" s="454"/>
      <c r="F7" s="9"/>
      <c r="G7" s="9"/>
      <c r="H7" s="6"/>
      <c r="I7" s="6"/>
      <c r="J7" s="6"/>
      <c r="K7" s="10"/>
      <c r="L7" s="10"/>
      <c r="M7" s="10"/>
      <c r="N7" s="10"/>
      <c r="O7" s="10"/>
      <c r="P7" s="10"/>
      <c r="Q7" s="10"/>
      <c r="R7" s="429" t="s">
        <v>3</v>
      </c>
      <c r="S7" s="430"/>
      <c r="T7" s="88" t="s">
        <v>65</v>
      </c>
      <c r="U7" s="11"/>
    </row>
    <row r="8" spans="1:21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1"/>
    </row>
    <row r="9" spans="1:21" ht="26.25" customHeight="1">
      <c r="A9" s="431" t="s">
        <v>4</v>
      </c>
      <c r="B9" s="400"/>
      <c r="C9" s="401"/>
      <c r="D9" s="432" t="s">
        <v>396</v>
      </c>
      <c r="E9" s="433"/>
      <c r="F9" s="433"/>
      <c r="G9" s="434"/>
      <c r="H9" s="12"/>
      <c r="I9" s="435" t="s">
        <v>5</v>
      </c>
      <c r="J9" s="435"/>
      <c r="K9" s="435"/>
      <c r="L9" s="374" t="s">
        <v>903</v>
      </c>
      <c r="M9" s="413"/>
      <c r="N9" s="413"/>
      <c r="O9" s="375"/>
      <c r="P9" s="436" t="s">
        <v>6</v>
      </c>
      <c r="Q9" s="436"/>
      <c r="R9" s="436"/>
      <c r="S9" s="437"/>
      <c r="T9" s="13" t="s">
        <v>65</v>
      </c>
      <c r="U9" s="11"/>
    </row>
    <row r="10" spans="1:21">
      <c r="A10" s="14"/>
      <c r="B10" s="12"/>
      <c r="C10" s="12"/>
      <c r="D10" s="15"/>
      <c r="E10" s="15"/>
      <c r="F10" s="15"/>
      <c r="G10" s="15"/>
      <c r="H10" s="6"/>
      <c r="I10" s="6"/>
      <c r="J10" s="6"/>
      <c r="K10" s="6"/>
      <c r="L10" s="6"/>
      <c r="M10" s="6"/>
      <c r="N10" s="6"/>
      <c r="O10" s="6"/>
      <c r="P10" s="12"/>
      <c r="Q10" s="12"/>
      <c r="R10" s="12"/>
      <c r="S10" s="12"/>
      <c r="T10" s="12"/>
      <c r="U10" s="11"/>
    </row>
    <row r="11" spans="1:21" ht="81" customHeight="1">
      <c r="A11" s="14"/>
      <c r="B11" s="12"/>
      <c r="C11" s="16" t="s">
        <v>7</v>
      </c>
      <c r="D11" s="412" t="s">
        <v>904</v>
      </c>
      <c r="E11" s="412"/>
      <c r="F11" s="412"/>
      <c r="G11" s="412"/>
      <c r="H11" s="369" t="s">
        <v>8</v>
      </c>
      <c r="I11" s="369"/>
      <c r="J11" s="369"/>
      <c r="K11" s="374" t="s">
        <v>905</v>
      </c>
      <c r="L11" s="413"/>
      <c r="M11" s="413"/>
      <c r="N11" s="413"/>
      <c r="O11" s="413"/>
      <c r="P11" s="413"/>
      <c r="Q11" s="413"/>
      <c r="R11" s="413"/>
      <c r="S11" s="413"/>
      <c r="T11" s="375"/>
      <c r="U11" s="17"/>
    </row>
    <row r="12" spans="1:21">
      <c r="A12" s="14"/>
      <c r="B12" s="12"/>
      <c r="C12" s="12"/>
      <c r="D12" s="15"/>
      <c r="E12" s="15"/>
      <c r="F12" s="15"/>
      <c r="G12" s="15"/>
      <c r="H12" s="6"/>
      <c r="I12" s="6"/>
      <c r="J12" s="6"/>
      <c r="K12" s="6"/>
      <c r="L12" s="6"/>
      <c r="M12" s="6"/>
      <c r="N12" s="6"/>
      <c r="O12" s="6"/>
      <c r="P12" s="12"/>
      <c r="Q12" s="12"/>
      <c r="R12" s="12"/>
      <c r="S12" s="12"/>
      <c r="T12" s="12"/>
      <c r="U12" s="11"/>
    </row>
    <row r="13" spans="1:21">
      <c r="A13" s="418" t="s">
        <v>9</v>
      </c>
      <c r="B13" s="369"/>
      <c r="C13" s="370"/>
      <c r="D13" s="443" t="s">
        <v>906</v>
      </c>
      <c r="E13" s="443"/>
      <c r="F13" s="443"/>
      <c r="G13" s="443"/>
      <c r="H13" s="443"/>
      <c r="I13" s="443"/>
      <c r="J13" s="443"/>
      <c r="K13" s="443"/>
      <c r="L13" s="443"/>
      <c r="M13" s="12"/>
      <c r="N13" s="12"/>
      <c r="O13" s="12"/>
      <c r="P13" s="12"/>
      <c r="Q13" s="12"/>
      <c r="R13" s="12"/>
      <c r="S13" s="12"/>
      <c r="T13" s="12"/>
      <c r="U13" s="11"/>
    </row>
    <row r="14" spans="1:21">
      <c r="A14" s="18"/>
      <c r="B14" s="19"/>
      <c r="C14" s="19"/>
      <c r="D14" s="20"/>
      <c r="E14" s="20"/>
      <c r="F14" s="20"/>
      <c r="G14" s="20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2"/>
    </row>
    <row r="15" spans="1:21">
      <c r="A15" s="23"/>
      <c r="B15" s="24"/>
      <c r="C15" s="420" t="s">
        <v>10</v>
      </c>
      <c r="D15" s="421" t="s">
        <v>11</v>
      </c>
      <c r="E15" s="422"/>
      <c r="F15" s="421" t="s">
        <v>12</v>
      </c>
      <c r="G15" s="422"/>
      <c r="H15" s="421" t="s">
        <v>13</v>
      </c>
      <c r="I15" s="423"/>
      <c r="J15" s="423"/>
      <c r="K15" s="423"/>
      <c r="L15" s="422"/>
      <c r="M15" s="421" t="s">
        <v>14</v>
      </c>
      <c r="N15" s="423"/>
      <c r="O15" s="423"/>
      <c r="P15" s="423"/>
      <c r="Q15" s="423"/>
      <c r="R15" s="423"/>
      <c r="S15" s="423"/>
      <c r="T15" s="422"/>
      <c r="U15" s="22"/>
    </row>
    <row r="16" spans="1:21">
      <c r="A16" s="25"/>
      <c r="B16" s="1"/>
      <c r="C16" s="420"/>
      <c r="D16" s="443" t="s">
        <v>907</v>
      </c>
      <c r="E16" s="443"/>
      <c r="F16" s="443" t="s">
        <v>397</v>
      </c>
      <c r="G16" s="443"/>
      <c r="H16" s="439">
        <v>3211025108</v>
      </c>
      <c r="I16" s="488"/>
      <c r="J16" s="488"/>
      <c r="K16" s="488"/>
      <c r="L16" s="440"/>
      <c r="M16" s="479" t="s">
        <v>398</v>
      </c>
      <c r="N16" s="413"/>
      <c r="O16" s="413"/>
      <c r="P16" s="413"/>
      <c r="Q16" s="413"/>
      <c r="R16" s="413"/>
      <c r="S16" s="413"/>
      <c r="T16" s="375"/>
      <c r="U16" s="22"/>
    </row>
    <row r="17" spans="1:21">
      <c r="A17" s="26"/>
      <c r="B17" s="2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2"/>
    </row>
    <row r="18" spans="1:21">
      <c r="A18" s="415" t="s">
        <v>16</v>
      </c>
      <c r="B18" s="415"/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</row>
    <row r="19" spans="1:21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2"/>
    </row>
    <row r="20" spans="1:21">
      <c r="A20" s="416" t="s">
        <v>17</v>
      </c>
      <c r="B20" s="356"/>
      <c r="C20" s="357"/>
      <c r="D20" s="381" t="s">
        <v>399</v>
      </c>
      <c r="E20" s="417"/>
      <c r="F20" s="417"/>
      <c r="G20" s="417"/>
      <c r="H20" s="417"/>
      <c r="I20" s="417"/>
      <c r="J20" s="417"/>
      <c r="K20" s="417"/>
      <c r="L20" s="417"/>
      <c r="M20" s="382"/>
      <c r="N20" s="12"/>
      <c r="O20" s="12"/>
      <c r="P20" s="21"/>
      <c r="Q20" s="21"/>
      <c r="R20" s="21"/>
      <c r="S20" s="21"/>
      <c r="T20" s="21"/>
      <c r="U20" s="22"/>
    </row>
    <row r="21" spans="1:21">
      <c r="A21" s="33"/>
      <c r="B21" s="34"/>
      <c r="C21" s="34"/>
      <c r="D21" s="15"/>
      <c r="E21" s="15"/>
      <c r="F21" s="15"/>
      <c r="G21" s="12"/>
      <c r="H21" s="12"/>
      <c r="I21" s="12"/>
      <c r="J21" s="12"/>
      <c r="K21" s="12"/>
      <c r="L21" s="12"/>
      <c r="M21" s="12"/>
      <c r="N21" s="12"/>
      <c r="O21" s="12"/>
      <c r="P21" s="21"/>
      <c r="Q21" s="21"/>
      <c r="R21" s="21"/>
      <c r="S21" s="21"/>
      <c r="T21" s="21"/>
      <c r="U21" s="22"/>
    </row>
    <row r="22" spans="1:21">
      <c r="A22" s="394" t="s">
        <v>18</v>
      </c>
      <c r="B22" s="395"/>
      <c r="C22" s="396"/>
      <c r="D22" s="397" t="s">
        <v>908</v>
      </c>
      <c r="E22" s="398"/>
      <c r="F22" s="398"/>
      <c r="G22" s="398"/>
      <c r="H22" s="398"/>
      <c r="I22" s="398"/>
      <c r="J22" s="399"/>
      <c r="K22" s="35"/>
      <c r="L22" s="35"/>
      <c r="M22" s="400" t="s">
        <v>19</v>
      </c>
      <c r="N22" s="400"/>
      <c r="O22" s="401"/>
      <c r="P22" s="614">
        <v>46</v>
      </c>
      <c r="Q22" s="403"/>
      <c r="R22" s="403"/>
      <c r="S22" s="403"/>
      <c r="T22" s="404"/>
      <c r="U22" s="36"/>
    </row>
    <row r="23" spans="1:21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40"/>
    </row>
    <row r="24" spans="1:21">
      <c r="A24" s="346" t="s">
        <v>20</v>
      </c>
      <c r="B24" s="346"/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</row>
    <row r="25" spans="1:21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4"/>
    </row>
    <row r="26" spans="1:21">
      <c r="A26" s="45"/>
      <c r="B26" s="405" t="s">
        <v>21</v>
      </c>
      <c r="C26" s="406"/>
      <c r="D26" s="405" t="s">
        <v>22</v>
      </c>
      <c r="E26" s="406"/>
      <c r="F26" s="405" t="s">
        <v>23</v>
      </c>
      <c r="G26" s="406"/>
      <c r="H26" s="409" t="s">
        <v>24</v>
      </c>
      <c r="I26" s="410"/>
      <c r="J26" s="410"/>
      <c r="K26" s="410"/>
      <c r="L26" s="410"/>
      <c r="M26" s="410"/>
      <c r="N26" s="410"/>
      <c r="O26" s="410"/>
      <c r="P26" s="410"/>
      <c r="Q26" s="410"/>
      <c r="R26" s="410"/>
      <c r="S26" s="410"/>
      <c r="T26" s="411"/>
      <c r="U26" s="46"/>
    </row>
    <row r="27" spans="1:21">
      <c r="A27" s="45"/>
      <c r="B27" s="407"/>
      <c r="C27" s="408"/>
      <c r="D27" s="407"/>
      <c r="E27" s="408"/>
      <c r="F27" s="407"/>
      <c r="G27" s="408"/>
      <c r="H27" s="47" t="s">
        <v>25</v>
      </c>
      <c r="I27" s="47" t="s">
        <v>26</v>
      </c>
      <c r="J27" s="47" t="s">
        <v>27</v>
      </c>
      <c r="K27" s="47" t="s">
        <v>28</v>
      </c>
      <c r="L27" s="47" t="s">
        <v>29</v>
      </c>
      <c r="M27" s="47" t="s">
        <v>30</v>
      </c>
      <c r="N27" s="47" t="s">
        <v>31</v>
      </c>
      <c r="O27" s="47" t="s">
        <v>32</v>
      </c>
      <c r="P27" s="47" t="s">
        <v>33</v>
      </c>
      <c r="Q27" s="47" t="s">
        <v>34</v>
      </c>
      <c r="R27" s="47" t="s">
        <v>35</v>
      </c>
      <c r="S27" s="47" t="s">
        <v>36</v>
      </c>
      <c r="T27" s="47" t="s">
        <v>37</v>
      </c>
      <c r="U27" s="46"/>
    </row>
    <row r="28" spans="1:21">
      <c r="A28" s="45"/>
      <c r="B28" s="48" t="s">
        <v>38</v>
      </c>
      <c r="C28" s="168" t="s">
        <v>909</v>
      </c>
      <c r="D28" s="610" t="s">
        <v>400</v>
      </c>
      <c r="E28" s="611"/>
      <c r="F28" s="610">
        <v>46</v>
      </c>
      <c r="G28" s="611"/>
      <c r="H28" s="169">
        <v>2</v>
      </c>
      <c r="I28" s="169">
        <v>2</v>
      </c>
      <c r="J28" s="169">
        <v>2</v>
      </c>
      <c r="K28" s="169">
        <v>2</v>
      </c>
      <c r="L28" s="169">
        <v>2</v>
      </c>
      <c r="M28" s="169">
        <v>2</v>
      </c>
      <c r="N28" s="169">
        <v>2</v>
      </c>
      <c r="O28" s="169">
        <v>2</v>
      </c>
      <c r="P28" s="169">
        <v>2</v>
      </c>
      <c r="Q28" s="169">
        <v>2</v>
      </c>
      <c r="R28" s="169">
        <v>2</v>
      </c>
      <c r="S28" s="169">
        <v>2</v>
      </c>
      <c r="T28" s="50">
        <v>26</v>
      </c>
      <c r="U28" s="46"/>
    </row>
    <row r="29" spans="1:21" ht="25.5">
      <c r="A29" s="45"/>
      <c r="B29" s="48" t="s">
        <v>40</v>
      </c>
      <c r="C29" s="170" t="s">
        <v>910</v>
      </c>
      <c r="D29" s="610" t="s">
        <v>401</v>
      </c>
      <c r="E29" s="611"/>
      <c r="F29" s="612">
        <v>24</v>
      </c>
      <c r="G29" s="613"/>
      <c r="H29" s="171">
        <v>2</v>
      </c>
      <c r="I29" s="171">
        <v>2</v>
      </c>
      <c r="J29" s="171">
        <v>2</v>
      </c>
      <c r="K29" s="171">
        <v>2</v>
      </c>
      <c r="L29" s="171">
        <v>2</v>
      </c>
      <c r="M29" s="171">
        <v>2</v>
      </c>
      <c r="N29" s="171">
        <v>2</v>
      </c>
      <c r="O29" s="171">
        <v>2</v>
      </c>
      <c r="P29" s="171">
        <v>2</v>
      </c>
      <c r="Q29" s="171">
        <v>2</v>
      </c>
      <c r="R29" s="171">
        <v>2</v>
      </c>
      <c r="S29" s="171">
        <v>2</v>
      </c>
      <c r="T29" s="50">
        <v>24</v>
      </c>
      <c r="U29" s="46"/>
    </row>
    <row r="30" spans="1:21">
      <c r="A30" s="45"/>
      <c r="B30" s="48" t="s">
        <v>157</v>
      </c>
      <c r="C30" s="170" t="s">
        <v>316</v>
      </c>
      <c r="D30" s="610" t="s">
        <v>402</v>
      </c>
      <c r="E30" s="611"/>
      <c r="F30" s="612">
        <v>12</v>
      </c>
      <c r="G30" s="613"/>
      <c r="H30" s="172">
        <v>1</v>
      </c>
      <c r="I30" s="172">
        <v>1</v>
      </c>
      <c r="J30" s="172">
        <v>1</v>
      </c>
      <c r="K30" s="172">
        <v>1</v>
      </c>
      <c r="L30" s="172">
        <v>1</v>
      </c>
      <c r="M30" s="172">
        <v>1</v>
      </c>
      <c r="N30" s="172">
        <v>1</v>
      </c>
      <c r="O30" s="172">
        <v>1</v>
      </c>
      <c r="P30" s="172">
        <v>1</v>
      </c>
      <c r="Q30" s="172">
        <v>1</v>
      </c>
      <c r="R30" s="172">
        <v>1</v>
      </c>
      <c r="S30" s="172">
        <v>1</v>
      </c>
      <c r="T30" s="132">
        <v>0.12</v>
      </c>
      <c r="U30" s="46"/>
    </row>
    <row r="31" spans="1:21" ht="25.5">
      <c r="A31" s="45"/>
      <c r="B31" s="48" t="s">
        <v>160</v>
      </c>
      <c r="C31" s="170" t="s">
        <v>911</v>
      </c>
      <c r="D31" s="610" t="s">
        <v>912</v>
      </c>
      <c r="E31" s="611"/>
      <c r="F31" s="612" t="s">
        <v>403</v>
      </c>
      <c r="G31" s="613"/>
      <c r="H31" s="51"/>
      <c r="I31" s="49"/>
      <c r="J31" s="53"/>
      <c r="K31" s="49"/>
      <c r="L31" s="49"/>
      <c r="M31" s="50"/>
      <c r="N31" s="50"/>
      <c r="O31" s="50"/>
      <c r="P31" s="50"/>
      <c r="Q31" s="50"/>
      <c r="R31" s="50"/>
      <c r="S31" s="50"/>
      <c r="T31" s="50"/>
      <c r="U31" s="46"/>
    </row>
    <row r="32" spans="1:21">
      <c r="A32" s="45"/>
      <c r="B32" s="48" t="s">
        <v>161</v>
      </c>
      <c r="C32" s="49"/>
      <c r="D32" s="374"/>
      <c r="E32" s="375"/>
      <c r="F32" s="374"/>
      <c r="G32" s="375"/>
      <c r="H32" s="49"/>
      <c r="I32" s="49"/>
      <c r="J32" s="53"/>
      <c r="K32" s="49"/>
      <c r="L32" s="49"/>
      <c r="M32" s="50"/>
      <c r="N32" s="50"/>
      <c r="O32" s="50"/>
      <c r="P32" s="50"/>
      <c r="Q32" s="50"/>
      <c r="R32" s="50"/>
      <c r="S32" s="50"/>
      <c r="T32" s="50"/>
      <c r="U32" s="46"/>
    </row>
    <row r="33" spans="1:21">
      <c r="A33" s="45"/>
      <c r="B33" s="48" t="s">
        <v>133</v>
      </c>
      <c r="C33" s="49"/>
      <c r="D33" s="374"/>
      <c r="E33" s="375"/>
      <c r="F33" s="381"/>
      <c r="G33" s="382"/>
      <c r="H33" s="51"/>
      <c r="I33" s="49"/>
      <c r="J33" s="49"/>
      <c r="K33" s="49"/>
      <c r="L33" s="49"/>
      <c r="M33" s="50"/>
      <c r="N33" s="50"/>
      <c r="O33" s="50"/>
      <c r="P33" s="50"/>
      <c r="Q33" s="50"/>
      <c r="R33" s="50"/>
      <c r="S33" s="50"/>
      <c r="T33" s="91"/>
      <c r="U33" s="46"/>
    </row>
    <row r="34" spans="1:21" ht="15.75">
      <c r="A34" s="54"/>
      <c r="B34" s="55"/>
      <c r="C34" s="56"/>
      <c r="D34" s="57"/>
      <c r="E34" s="57"/>
      <c r="F34" s="58"/>
      <c r="G34" s="58"/>
      <c r="H34" s="59"/>
      <c r="I34" s="59"/>
      <c r="J34" s="59"/>
      <c r="K34" s="59"/>
      <c r="L34" s="60"/>
      <c r="M34" s="61"/>
      <c r="N34" s="61"/>
      <c r="O34" s="61"/>
      <c r="P34" s="61"/>
      <c r="Q34" s="61"/>
      <c r="R34" s="61"/>
      <c r="S34" s="61"/>
      <c r="T34" s="61"/>
      <c r="U34" s="62"/>
    </row>
    <row r="35" spans="1:21">
      <c r="A35" s="383" t="s">
        <v>44</v>
      </c>
      <c r="B35" s="383"/>
      <c r="C35" s="383"/>
      <c r="D35" s="383"/>
      <c r="E35" s="383"/>
      <c r="F35" s="383"/>
      <c r="G35" s="383"/>
      <c r="H35" s="383"/>
      <c r="I35" s="383"/>
      <c r="J35" s="383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</row>
    <row r="36" spans="1:21">
      <c r="A36" s="63"/>
      <c r="B36" s="64"/>
      <c r="C36" s="43"/>
      <c r="D36" s="65"/>
      <c r="E36" s="65"/>
      <c r="F36" s="65"/>
      <c r="G36" s="65"/>
      <c r="H36" s="65"/>
      <c r="I36" s="65"/>
      <c r="J36" s="65"/>
      <c r="K36" s="65"/>
      <c r="L36" s="65"/>
      <c r="M36" s="43"/>
      <c r="N36" s="43"/>
      <c r="O36" s="43"/>
      <c r="P36" s="43"/>
      <c r="Q36" s="43"/>
      <c r="R36" s="43"/>
      <c r="S36" s="43"/>
      <c r="T36" s="43"/>
      <c r="U36" s="44"/>
    </row>
    <row r="37" spans="1:21">
      <c r="A37" s="45"/>
      <c r="B37" s="66"/>
      <c r="C37" s="384" t="s">
        <v>11</v>
      </c>
      <c r="D37" s="384" t="s">
        <v>45</v>
      </c>
      <c r="E37" s="386" t="s">
        <v>46</v>
      </c>
      <c r="F37" s="387"/>
      <c r="G37" s="390" t="s">
        <v>47</v>
      </c>
      <c r="H37" s="391"/>
      <c r="I37" s="391"/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1"/>
      <c r="U37" s="46"/>
    </row>
    <row r="38" spans="1:21">
      <c r="A38" s="45"/>
      <c r="B38" s="66"/>
      <c r="C38" s="385"/>
      <c r="D38" s="385"/>
      <c r="E38" s="388"/>
      <c r="F38" s="389"/>
      <c r="G38" s="392" t="s">
        <v>48</v>
      </c>
      <c r="H38" s="392"/>
      <c r="I38" s="392" t="s">
        <v>404</v>
      </c>
      <c r="J38" s="392"/>
      <c r="K38" s="392"/>
      <c r="L38" s="393" t="s">
        <v>50</v>
      </c>
      <c r="M38" s="393"/>
      <c r="N38" s="393"/>
      <c r="O38" s="380" t="s">
        <v>51</v>
      </c>
      <c r="P38" s="380"/>
      <c r="Q38" s="380"/>
      <c r="R38" s="380" t="s">
        <v>52</v>
      </c>
      <c r="S38" s="380"/>
      <c r="T38" s="380"/>
      <c r="U38" s="46"/>
    </row>
    <row r="39" spans="1:21" ht="25.5">
      <c r="A39" s="45"/>
      <c r="B39" s="66"/>
      <c r="C39" s="131" t="s">
        <v>405</v>
      </c>
      <c r="D39" s="50">
        <v>1</v>
      </c>
      <c r="E39" s="374" t="s">
        <v>406</v>
      </c>
      <c r="F39" s="375"/>
      <c r="G39" s="568">
        <v>0</v>
      </c>
      <c r="H39" s="568"/>
      <c r="I39" s="568">
        <v>0</v>
      </c>
      <c r="J39" s="568"/>
      <c r="K39" s="568"/>
      <c r="L39" s="568">
        <v>25000</v>
      </c>
      <c r="M39" s="568"/>
      <c r="N39" s="568"/>
      <c r="O39" s="568">
        <v>0</v>
      </c>
      <c r="P39" s="568"/>
      <c r="Q39" s="568"/>
      <c r="R39" s="568">
        <v>10000</v>
      </c>
      <c r="S39" s="568"/>
      <c r="T39" s="568"/>
      <c r="U39" s="46"/>
    </row>
    <row r="40" spans="1:21" ht="38.25">
      <c r="A40" s="45"/>
      <c r="B40" s="66"/>
      <c r="C40" s="92" t="s">
        <v>913</v>
      </c>
      <c r="D40" s="50">
        <v>1</v>
      </c>
      <c r="E40" s="374" t="s">
        <v>406</v>
      </c>
      <c r="F40" s="375"/>
      <c r="G40" s="568">
        <v>0</v>
      </c>
      <c r="H40" s="568"/>
      <c r="I40" s="568">
        <v>0</v>
      </c>
      <c r="J40" s="568"/>
      <c r="K40" s="568"/>
      <c r="L40" s="568">
        <v>60000</v>
      </c>
      <c r="M40" s="568"/>
      <c r="N40" s="568"/>
      <c r="O40" s="568">
        <v>0</v>
      </c>
      <c r="P40" s="568"/>
      <c r="Q40" s="568"/>
      <c r="R40" s="568">
        <v>60000</v>
      </c>
      <c r="S40" s="568"/>
      <c r="T40" s="568"/>
      <c r="U40" s="46"/>
    </row>
    <row r="41" spans="1:21">
      <c r="A41" s="45"/>
      <c r="B41" s="66"/>
      <c r="C41" s="92" t="s">
        <v>407</v>
      </c>
      <c r="D41" s="50">
        <v>5</v>
      </c>
      <c r="E41" s="374" t="s">
        <v>354</v>
      </c>
      <c r="F41" s="375"/>
      <c r="G41" s="568">
        <v>0</v>
      </c>
      <c r="H41" s="568"/>
      <c r="I41" s="568">
        <v>0</v>
      </c>
      <c r="J41" s="568"/>
      <c r="K41" s="568"/>
      <c r="L41" s="568">
        <v>18000</v>
      </c>
      <c r="M41" s="568"/>
      <c r="N41" s="568"/>
      <c r="O41" s="568">
        <v>0</v>
      </c>
      <c r="P41" s="568"/>
      <c r="Q41" s="568"/>
      <c r="R41" s="568">
        <v>18000</v>
      </c>
      <c r="S41" s="568"/>
      <c r="T41" s="568"/>
      <c r="U41" s="46"/>
    </row>
    <row r="42" spans="1:21" ht="25.5">
      <c r="A42" s="45"/>
      <c r="B42" s="66"/>
      <c r="C42" s="92" t="s">
        <v>914</v>
      </c>
      <c r="D42" s="50">
        <v>1</v>
      </c>
      <c r="E42" s="374" t="s">
        <v>406</v>
      </c>
      <c r="F42" s="375"/>
      <c r="G42" s="607">
        <v>0</v>
      </c>
      <c r="H42" s="608"/>
      <c r="I42" s="607">
        <v>0</v>
      </c>
      <c r="J42" s="609"/>
      <c r="K42" s="608"/>
      <c r="L42" s="607">
        <v>25000</v>
      </c>
      <c r="M42" s="609"/>
      <c r="N42" s="608"/>
      <c r="O42" s="607">
        <v>0</v>
      </c>
      <c r="P42" s="609"/>
      <c r="Q42" s="608"/>
      <c r="R42" s="553">
        <v>25000</v>
      </c>
      <c r="S42" s="554"/>
      <c r="T42" s="555"/>
      <c r="U42" s="46"/>
    </row>
    <row r="43" spans="1:21" ht="15" customHeight="1">
      <c r="A43" s="45"/>
      <c r="B43" s="66"/>
      <c r="C43" s="92" t="s">
        <v>408</v>
      </c>
      <c r="D43" s="50">
        <v>12</v>
      </c>
      <c r="E43" s="374" t="s">
        <v>354</v>
      </c>
      <c r="F43" s="375"/>
      <c r="G43" s="568">
        <v>0</v>
      </c>
      <c r="H43" s="568"/>
      <c r="I43" s="568">
        <v>0</v>
      </c>
      <c r="J43" s="568"/>
      <c r="K43" s="568"/>
      <c r="L43" s="568">
        <v>12000</v>
      </c>
      <c r="M43" s="568"/>
      <c r="N43" s="568"/>
      <c r="O43" s="568">
        <v>0</v>
      </c>
      <c r="P43" s="568"/>
      <c r="Q43" s="568"/>
      <c r="R43" s="568">
        <v>12000</v>
      </c>
      <c r="S43" s="568"/>
      <c r="T43" s="568"/>
      <c r="U43" s="46"/>
    </row>
    <row r="44" spans="1:21" ht="15" customHeight="1">
      <c r="A44" s="45"/>
      <c r="B44" s="66"/>
      <c r="C44" s="92" t="s">
        <v>915</v>
      </c>
      <c r="D44" s="50">
        <v>13</v>
      </c>
      <c r="E44" s="374" t="s">
        <v>354</v>
      </c>
      <c r="F44" s="375"/>
      <c r="G44" s="568">
        <v>0</v>
      </c>
      <c r="H44" s="568"/>
      <c r="I44" s="568">
        <v>0</v>
      </c>
      <c r="J44" s="568"/>
      <c r="K44" s="568"/>
      <c r="L44" s="568">
        <v>12000</v>
      </c>
      <c r="M44" s="568"/>
      <c r="N44" s="568"/>
      <c r="O44" s="568">
        <v>0</v>
      </c>
      <c r="P44" s="568"/>
      <c r="Q44" s="568"/>
      <c r="R44" s="568">
        <v>12000</v>
      </c>
      <c r="S44" s="568"/>
      <c r="T44" s="568"/>
      <c r="U44" s="46"/>
    </row>
    <row r="45" spans="1:21">
      <c r="A45" s="346" t="s">
        <v>54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</row>
    <row r="46" spans="1:21">
      <c r="A46" s="70"/>
      <c r="B46" s="71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44"/>
    </row>
    <row r="47" spans="1:21">
      <c r="A47" s="45"/>
      <c r="B47" s="21"/>
      <c r="C47" s="21"/>
      <c r="D47" s="21"/>
      <c r="E47" s="21"/>
      <c r="F47" s="21"/>
      <c r="G47" s="21"/>
      <c r="H47" s="21"/>
      <c r="I47" s="21"/>
      <c r="J47" s="16"/>
      <c r="K47" s="16"/>
      <c r="L47" s="16"/>
      <c r="M47" s="16"/>
      <c r="N47" s="16"/>
      <c r="O47" s="73"/>
      <c r="P47" s="73"/>
      <c r="Q47" s="73"/>
      <c r="R47" s="73"/>
      <c r="S47" s="73"/>
      <c r="T47" s="73"/>
      <c r="U47" s="46"/>
    </row>
    <row r="48" spans="1:21">
      <c r="A48" s="45"/>
      <c r="B48" s="21"/>
      <c r="C48" s="21"/>
      <c r="D48" s="369" t="s">
        <v>55</v>
      </c>
      <c r="E48" s="369"/>
      <c r="F48" s="370"/>
      <c r="G48" s="371">
        <f>R43</f>
        <v>12000</v>
      </c>
      <c r="H48" s="372"/>
      <c r="I48" s="372"/>
      <c r="J48" s="372"/>
      <c r="K48" s="373"/>
      <c r="L48" s="21"/>
      <c r="M48" s="21"/>
      <c r="N48" s="21"/>
      <c r="O48" s="21"/>
      <c r="P48" s="21"/>
      <c r="Q48" s="21"/>
      <c r="R48" s="21"/>
      <c r="S48" s="21"/>
      <c r="T48" s="21"/>
      <c r="U48" s="46"/>
    </row>
    <row r="49" spans="1:21">
      <c r="A49" s="45"/>
      <c r="B49" s="21"/>
      <c r="C49" s="21"/>
      <c r="D49" s="21"/>
      <c r="E49" s="21"/>
      <c r="F49" s="21"/>
      <c r="G49" s="21"/>
      <c r="H49" s="21"/>
      <c r="I49" s="21"/>
      <c r="J49" s="16"/>
      <c r="K49" s="16"/>
      <c r="L49" s="16"/>
      <c r="M49" s="16"/>
      <c r="N49" s="16"/>
      <c r="O49" s="73"/>
      <c r="P49" s="73"/>
      <c r="Q49" s="73"/>
      <c r="R49" s="73"/>
      <c r="S49" s="73"/>
      <c r="T49" s="73"/>
      <c r="U49" s="46"/>
    </row>
    <row r="50" spans="1:21">
      <c r="A50" s="45"/>
      <c r="B50" s="21"/>
      <c r="C50" s="21"/>
      <c r="D50" s="369" t="s">
        <v>56</v>
      </c>
      <c r="E50" s="369"/>
      <c r="F50" s="370"/>
      <c r="G50" s="371"/>
      <c r="H50" s="372"/>
      <c r="I50" s="372"/>
      <c r="J50" s="372"/>
      <c r="K50" s="373"/>
      <c r="L50" s="21"/>
      <c r="M50" s="21"/>
      <c r="N50" s="21"/>
      <c r="O50" s="21"/>
      <c r="P50" s="21"/>
      <c r="Q50" s="21"/>
      <c r="R50" s="21"/>
      <c r="S50" s="21"/>
      <c r="T50" s="21"/>
      <c r="U50" s="46"/>
    </row>
    <row r="51" spans="1:21">
      <c r="A51" s="45"/>
      <c r="B51" s="21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46"/>
    </row>
    <row r="52" spans="1:21">
      <c r="A52" s="45"/>
      <c r="B52" s="21"/>
      <c r="C52" s="74"/>
      <c r="D52" s="351" t="s">
        <v>57</v>
      </c>
      <c r="E52" s="351"/>
      <c r="F52" s="352"/>
      <c r="G52" s="353">
        <f>SUM(G48+G50)</f>
        <v>12000</v>
      </c>
      <c r="H52" s="354"/>
      <c r="I52" s="354"/>
      <c r="J52" s="354"/>
      <c r="K52" s="355"/>
      <c r="L52" s="74"/>
      <c r="M52" s="74"/>
      <c r="N52" s="74"/>
      <c r="O52" s="74"/>
      <c r="P52" s="74"/>
      <c r="Q52" s="74"/>
      <c r="R52" s="74"/>
      <c r="S52" s="74"/>
      <c r="T52" s="74"/>
      <c r="U52" s="46"/>
    </row>
    <row r="53" spans="1:21">
      <c r="A53" s="45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46"/>
    </row>
    <row r="54" spans="1:21">
      <c r="A54" s="45"/>
      <c r="B54" s="21"/>
      <c r="C54" s="21"/>
      <c r="D54" s="21"/>
      <c r="E54" s="356" t="s">
        <v>58</v>
      </c>
      <c r="F54" s="357"/>
      <c r="G54" s="358">
        <v>44197</v>
      </c>
      <c r="H54" s="359"/>
      <c r="I54" s="360"/>
      <c r="J54" s="21"/>
      <c r="K54" s="21"/>
      <c r="L54" s="361" t="s">
        <v>59</v>
      </c>
      <c r="M54" s="361"/>
      <c r="N54" s="361"/>
      <c r="O54" s="362"/>
      <c r="P54" s="363">
        <v>44531</v>
      </c>
      <c r="Q54" s="363"/>
      <c r="R54" s="363"/>
      <c r="S54" s="363"/>
      <c r="T54" s="21"/>
      <c r="U54" s="46"/>
    </row>
    <row r="55" spans="1:21">
      <c r="A55" s="45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46"/>
    </row>
    <row r="56" spans="1:21">
      <c r="A56" s="3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62"/>
    </row>
    <row r="57" spans="1:21">
      <c r="A57" s="346" t="s">
        <v>60</v>
      </c>
      <c r="B57" s="346"/>
      <c r="C57" s="346"/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  <c r="O57" s="346"/>
      <c r="P57" s="346"/>
      <c r="Q57" s="346"/>
      <c r="R57" s="346"/>
      <c r="S57" s="346"/>
      <c r="T57" s="346"/>
      <c r="U57" s="346"/>
    </row>
    <row r="58" spans="1:21">
      <c r="A58" s="30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44"/>
    </row>
    <row r="59" spans="1:21">
      <c r="A59" s="75"/>
      <c r="B59" s="74"/>
      <c r="C59" s="74"/>
      <c r="D59" s="335"/>
      <c r="E59" s="347" t="s">
        <v>61</v>
      </c>
      <c r="F59" s="347"/>
      <c r="G59" s="347"/>
      <c r="H59" s="348"/>
      <c r="I59" s="349" t="s">
        <v>62</v>
      </c>
      <c r="J59" s="347"/>
      <c r="K59" s="347"/>
      <c r="L59" s="347"/>
      <c r="M59" s="348"/>
      <c r="N59" s="349" t="s">
        <v>63</v>
      </c>
      <c r="O59" s="347"/>
      <c r="P59" s="347"/>
      <c r="Q59" s="347"/>
      <c r="R59" s="347"/>
      <c r="S59" s="21"/>
      <c r="T59" s="21"/>
      <c r="U59" s="22"/>
    </row>
    <row r="60" spans="1:21" ht="67.5" customHeight="1">
      <c r="A60" s="45"/>
      <c r="B60" s="21"/>
      <c r="C60" s="21"/>
      <c r="D60" s="323"/>
      <c r="E60" s="350" t="s">
        <v>916</v>
      </c>
      <c r="F60" s="350"/>
      <c r="G60" s="350"/>
      <c r="H60" s="350"/>
      <c r="I60" s="350" t="s">
        <v>409</v>
      </c>
      <c r="J60" s="350"/>
      <c r="K60" s="350"/>
      <c r="L60" s="350"/>
      <c r="M60" s="350"/>
      <c r="N60" s="350" t="s">
        <v>112</v>
      </c>
      <c r="O60" s="350"/>
      <c r="P60" s="350"/>
      <c r="Q60" s="350"/>
      <c r="R60" s="350"/>
      <c r="S60" s="21"/>
      <c r="T60" s="21"/>
      <c r="U60" s="22"/>
    </row>
    <row r="61" spans="1:21">
      <c r="A61" s="45"/>
      <c r="B61" s="21"/>
      <c r="C61" s="21"/>
      <c r="D61" s="21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345"/>
      <c r="P61" s="345"/>
      <c r="Q61" s="345"/>
      <c r="R61" s="345"/>
      <c r="S61" s="21"/>
      <c r="T61" s="21"/>
      <c r="U61" s="22"/>
    </row>
    <row r="62" spans="1:21">
      <c r="A62" s="26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40"/>
    </row>
  </sheetData>
  <mergeCells count="115">
    <mergeCell ref="A2:U2"/>
    <mergeCell ref="A3:U3"/>
    <mergeCell ref="A5:U5"/>
    <mergeCell ref="D7:E7"/>
    <mergeCell ref="R7:S7"/>
    <mergeCell ref="A9:C9"/>
    <mergeCell ref="D9:G9"/>
    <mergeCell ref="I9:K9"/>
    <mergeCell ref="L9:O9"/>
    <mergeCell ref="P9:S9"/>
    <mergeCell ref="D16:E16"/>
    <mergeCell ref="F16:G16"/>
    <mergeCell ref="H16:L16"/>
    <mergeCell ref="M16:T16"/>
    <mergeCell ref="A18:U18"/>
    <mergeCell ref="A20:C20"/>
    <mergeCell ref="D20:M20"/>
    <mergeCell ref="D11:G11"/>
    <mergeCell ref="H11:J11"/>
    <mergeCell ref="K11:T11"/>
    <mergeCell ref="A13:C13"/>
    <mergeCell ref="D13:L13"/>
    <mergeCell ref="C15:C16"/>
    <mergeCell ref="D15:E15"/>
    <mergeCell ref="F15:G15"/>
    <mergeCell ref="H15:L15"/>
    <mergeCell ref="M15:T15"/>
    <mergeCell ref="A22:C22"/>
    <mergeCell ref="D22:J22"/>
    <mergeCell ref="M22:O22"/>
    <mergeCell ref="P22:T22"/>
    <mergeCell ref="A24:U24"/>
    <mergeCell ref="B26:C27"/>
    <mergeCell ref="D26:E27"/>
    <mergeCell ref="F26:G27"/>
    <mergeCell ref="H26:T26"/>
    <mergeCell ref="D31:E31"/>
    <mergeCell ref="F31:G31"/>
    <mergeCell ref="D32:E32"/>
    <mergeCell ref="F32:G32"/>
    <mergeCell ref="D33:E33"/>
    <mergeCell ref="F33:G33"/>
    <mergeCell ref="D28:E28"/>
    <mergeCell ref="F28:G28"/>
    <mergeCell ref="D29:E29"/>
    <mergeCell ref="F29:G29"/>
    <mergeCell ref="D30:E30"/>
    <mergeCell ref="F30:G30"/>
    <mergeCell ref="E39:F39"/>
    <mergeCell ref="G39:H39"/>
    <mergeCell ref="I39:K39"/>
    <mergeCell ref="L39:N39"/>
    <mergeCell ref="O39:Q39"/>
    <mergeCell ref="R39:T39"/>
    <mergeCell ref="A35:U35"/>
    <mergeCell ref="C37:C38"/>
    <mergeCell ref="D37:D38"/>
    <mergeCell ref="E37:F38"/>
    <mergeCell ref="G37:T37"/>
    <mergeCell ref="G38:H38"/>
    <mergeCell ref="I38:K38"/>
    <mergeCell ref="L38:N38"/>
    <mergeCell ref="O38:Q38"/>
    <mergeCell ref="R38:T38"/>
    <mergeCell ref="E41:F41"/>
    <mergeCell ref="G41:H41"/>
    <mergeCell ref="I41:K41"/>
    <mergeCell ref="L41:N41"/>
    <mergeCell ref="O41:Q41"/>
    <mergeCell ref="E42:F42"/>
    <mergeCell ref="R41:T41"/>
    <mergeCell ref="E40:F40"/>
    <mergeCell ref="G40:H40"/>
    <mergeCell ref="I40:K40"/>
    <mergeCell ref="L40:N40"/>
    <mergeCell ref="O40:Q40"/>
    <mergeCell ref="R40:T40"/>
    <mergeCell ref="G42:H42"/>
    <mergeCell ref="I42:K42"/>
    <mergeCell ref="L42:N42"/>
    <mergeCell ref="O42:Q42"/>
    <mergeCell ref="R42:T42"/>
    <mergeCell ref="E60:H60"/>
    <mergeCell ref="I60:M60"/>
    <mergeCell ref="N60:R60"/>
    <mergeCell ref="E61:H61"/>
    <mergeCell ref="I61:M61"/>
    <mergeCell ref="N61:R61"/>
    <mergeCell ref="E54:F54"/>
    <mergeCell ref="G54:I54"/>
    <mergeCell ref="L54:O54"/>
    <mergeCell ref="P54:S54"/>
    <mergeCell ref="A57:U57"/>
    <mergeCell ref="E59:H59"/>
    <mergeCell ref="I59:M59"/>
    <mergeCell ref="N59:R59"/>
    <mergeCell ref="D52:F52"/>
    <mergeCell ref="G52:K52"/>
    <mergeCell ref="R43:T43"/>
    <mergeCell ref="E44:F44"/>
    <mergeCell ref="G44:H44"/>
    <mergeCell ref="I44:K44"/>
    <mergeCell ref="L44:N44"/>
    <mergeCell ref="O44:Q44"/>
    <mergeCell ref="R44:T44"/>
    <mergeCell ref="E43:F43"/>
    <mergeCell ref="G43:H43"/>
    <mergeCell ref="I43:K43"/>
    <mergeCell ref="L43:N43"/>
    <mergeCell ref="O43:Q43"/>
    <mergeCell ref="A45:U45"/>
    <mergeCell ref="D48:F48"/>
    <mergeCell ref="G48:K48"/>
    <mergeCell ref="D50:F50"/>
    <mergeCell ref="G50:K50"/>
  </mergeCells>
  <hyperlinks>
    <hyperlink ref="M16" r:id="rId1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showGridLines="0" topLeftCell="A49" workbookViewId="0">
      <selection activeCell="E64" sqref="E64"/>
    </sheetView>
  </sheetViews>
  <sheetFormatPr baseColWidth="10" defaultRowHeight="15"/>
  <cols>
    <col min="2" max="2" width="0.7109375" customWidth="1"/>
    <col min="3" max="3" width="3" bestFit="1" customWidth="1"/>
    <col min="4" max="4" width="21.140625" customWidth="1"/>
    <col min="5" max="5" width="40.140625" customWidth="1"/>
    <col min="6" max="6" width="14.140625" customWidth="1"/>
    <col min="7" max="7" width="2.140625" customWidth="1"/>
    <col min="8" max="8" width="15.5703125" customWidth="1"/>
    <col min="9" max="9" width="4.7109375" customWidth="1"/>
    <col min="10" max="10" width="4.28515625" customWidth="1"/>
    <col min="11" max="11" width="8.28515625" customWidth="1"/>
    <col min="12" max="12" width="5.140625" customWidth="1"/>
    <col min="13" max="13" width="14.85546875" customWidth="1"/>
    <col min="14" max="14" width="3.85546875" customWidth="1"/>
    <col min="15" max="15" width="4" customWidth="1"/>
    <col min="16" max="16" width="6.28515625" customWidth="1"/>
    <col min="17" max="18" width="4.42578125" customWidth="1"/>
    <col min="19" max="19" width="15.5703125" customWidth="1"/>
    <col min="20" max="20" width="4.85546875" customWidth="1"/>
    <col min="21" max="21" width="16.5703125" customWidth="1"/>
    <col min="22" max="22" width="3.5703125" customWidth="1"/>
  </cols>
  <sheetData>
    <row r="1" spans="1:23">
      <c r="A1" s="87"/>
      <c r="B1" s="87" t="e">
        <f>+V1:BB59</f>
        <v>#VALUE!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1"/>
    </row>
    <row r="2" spans="1:23" ht="23.25">
      <c r="A2" s="1"/>
      <c r="B2" s="424" t="s">
        <v>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1"/>
    </row>
    <row r="3" spans="1:23" ht="15.75">
      <c r="A3" s="1"/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1"/>
    </row>
    <row r="4" spans="1:23" ht="15.7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"/>
    </row>
    <row r="5" spans="1:23">
      <c r="A5" s="1"/>
      <c r="B5" s="426" t="s">
        <v>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  <c r="W5" s="1"/>
    </row>
    <row r="6" spans="1:23">
      <c r="A6" s="6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6"/>
    </row>
    <row r="7" spans="1:23">
      <c r="A7" s="6"/>
      <c r="B7" s="7"/>
      <c r="C7" s="6"/>
      <c r="D7" s="8" t="s">
        <v>2</v>
      </c>
      <c r="E7" s="453" t="s">
        <v>395</v>
      </c>
      <c r="F7" s="454"/>
      <c r="G7" s="9"/>
      <c r="H7" s="9"/>
      <c r="I7" s="6"/>
      <c r="J7" s="6"/>
      <c r="K7" s="6"/>
      <c r="L7" s="10"/>
      <c r="M7" s="10"/>
      <c r="N7" s="10"/>
      <c r="O7" s="10"/>
      <c r="P7" s="10"/>
      <c r="Q7" s="10"/>
      <c r="R7" s="10"/>
      <c r="S7" s="429" t="s">
        <v>3</v>
      </c>
      <c r="T7" s="430"/>
      <c r="U7" s="88" t="s">
        <v>65</v>
      </c>
      <c r="V7" s="11"/>
      <c r="W7" s="6"/>
    </row>
    <row r="8" spans="1:23">
      <c r="A8" s="6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11"/>
      <c r="W8" s="6"/>
    </row>
    <row r="9" spans="1:23" ht="44.25" customHeight="1">
      <c r="A9" s="6"/>
      <c r="B9" s="431" t="s">
        <v>4</v>
      </c>
      <c r="C9" s="400"/>
      <c r="D9" s="401"/>
      <c r="E9" s="432" t="s">
        <v>932</v>
      </c>
      <c r="F9" s="433"/>
      <c r="G9" s="433"/>
      <c r="H9" s="434"/>
      <c r="I9" s="12"/>
      <c r="J9" s="435" t="s">
        <v>5</v>
      </c>
      <c r="K9" s="435"/>
      <c r="L9" s="435"/>
      <c r="M9" s="439" t="s">
        <v>917</v>
      </c>
      <c r="N9" s="488"/>
      <c r="O9" s="488"/>
      <c r="P9" s="440"/>
      <c r="Q9" s="436" t="s">
        <v>6</v>
      </c>
      <c r="R9" s="436"/>
      <c r="S9" s="436"/>
      <c r="T9" s="437"/>
      <c r="U9" s="13" t="s">
        <v>65</v>
      </c>
      <c r="V9" s="11"/>
      <c r="W9" s="6"/>
    </row>
    <row r="10" spans="1:23">
      <c r="A10" s="6"/>
      <c r="B10" s="14"/>
      <c r="C10" s="12"/>
      <c r="D10" s="12"/>
      <c r="E10" s="15"/>
      <c r="F10" s="15"/>
      <c r="G10" s="15"/>
      <c r="H10" s="15"/>
      <c r="I10" s="6"/>
      <c r="J10" s="6"/>
      <c r="K10" s="6"/>
      <c r="L10" s="6"/>
      <c r="M10" s="6"/>
      <c r="N10" s="6"/>
      <c r="O10" s="6"/>
      <c r="P10" s="6"/>
      <c r="Q10" s="12"/>
      <c r="R10" s="12"/>
      <c r="S10" s="12"/>
      <c r="T10" s="12"/>
      <c r="U10" s="12"/>
      <c r="V10" s="11"/>
      <c r="W10" s="6"/>
    </row>
    <row r="11" spans="1:23" ht="90" customHeight="1">
      <c r="A11" s="12"/>
      <c r="B11" s="14"/>
      <c r="C11" s="12"/>
      <c r="D11" s="16" t="s">
        <v>7</v>
      </c>
      <c r="E11" s="412" t="s">
        <v>918</v>
      </c>
      <c r="F11" s="412"/>
      <c r="G11" s="412"/>
      <c r="H11" s="412"/>
      <c r="I11" s="369" t="s">
        <v>8</v>
      </c>
      <c r="J11" s="369"/>
      <c r="K11" s="369"/>
      <c r="L11" s="374" t="s">
        <v>919</v>
      </c>
      <c r="M11" s="413"/>
      <c r="N11" s="413"/>
      <c r="O11" s="413"/>
      <c r="P11" s="413"/>
      <c r="Q11" s="413"/>
      <c r="R11" s="413"/>
      <c r="S11" s="413"/>
      <c r="T11" s="413"/>
      <c r="U11" s="375"/>
      <c r="V11" s="17"/>
      <c r="W11" s="12"/>
    </row>
    <row r="12" spans="1:23">
      <c r="A12" s="6"/>
      <c r="B12" s="14"/>
      <c r="C12" s="12"/>
      <c r="D12" s="12"/>
      <c r="E12" s="15"/>
      <c r="F12" s="15"/>
      <c r="G12" s="15"/>
      <c r="H12" s="15"/>
      <c r="I12" s="6"/>
      <c r="J12" s="6"/>
      <c r="K12" s="6"/>
      <c r="L12" s="6"/>
      <c r="M12" s="6"/>
      <c r="N12" s="6"/>
      <c r="O12" s="6"/>
      <c r="P12" s="6"/>
      <c r="Q12" s="12"/>
      <c r="R12" s="12"/>
      <c r="S12" s="12"/>
      <c r="T12" s="12"/>
      <c r="U12" s="12"/>
      <c r="V12" s="11"/>
      <c r="W12" s="6"/>
    </row>
    <row r="13" spans="1:23" ht="24" customHeight="1">
      <c r="A13" s="6"/>
      <c r="B13" s="418" t="s">
        <v>9</v>
      </c>
      <c r="C13" s="369"/>
      <c r="D13" s="370"/>
      <c r="E13" s="412" t="s">
        <v>920</v>
      </c>
      <c r="F13" s="412"/>
      <c r="G13" s="412"/>
      <c r="H13" s="412"/>
      <c r="I13" s="412"/>
      <c r="J13" s="412"/>
      <c r="K13" s="412"/>
      <c r="L13" s="412"/>
      <c r="M13" s="412"/>
      <c r="N13" s="12"/>
      <c r="O13" s="12"/>
      <c r="P13" s="12"/>
      <c r="Q13" s="12"/>
      <c r="R13" s="12"/>
      <c r="S13" s="12"/>
      <c r="T13" s="12"/>
      <c r="U13" s="12"/>
      <c r="V13" s="11"/>
      <c r="W13" s="6"/>
    </row>
    <row r="14" spans="1:23">
      <c r="A14" s="1"/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  <c r="W14" s="1"/>
    </row>
    <row r="15" spans="1:23">
      <c r="A15" s="1"/>
      <c r="B15" s="23"/>
      <c r="C15" s="24"/>
      <c r="D15" s="420" t="s">
        <v>10</v>
      </c>
      <c r="E15" s="421" t="s">
        <v>11</v>
      </c>
      <c r="F15" s="422"/>
      <c r="G15" s="421" t="s">
        <v>12</v>
      </c>
      <c r="H15" s="422"/>
      <c r="I15" s="421" t="s">
        <v>13</v>
      </c>
      <c r="J15" s="423"/>
      <c r="K15" s="423"/>
      <c r="L15" s="423"/>
      <c r="M15" s="422"/>
      <c r="N15" s="421" t="s">
        <v>14</v>
      </c>
      <c r="O15" s="423"/>
      <c r="P15" s="423"/>
      <c r="Q15" s="423"/>
      <c r="R15" s="423"/>
      <c r="S15" s="423"/>
      <c r="T15" s="423"/>
      <c r="U15" s="422"/>
      <c r="V15" s="22"/>
      <c r="W15" s="1"/>
    </row>
    <row r="16" spans="1:23">
      <c r="A16" s="1"/>
      <c r="B16" s="25"/>
      <c r="C16" s="1"/>
      <c r="D16" s="420"/>
      <c r="E16" s="443" t="s">
        <v>921</v>
      </c>
      <c r="F16" s="443"/>
      <c r="G16" s="443" t="s">
        <v>301</v>
      </c>
      <c r="H16" s="443"/>
      <c r="I16" s="439">
        <v>3211031639</v>
      </c>
      <c r="J16" s="488"/>
      <c r="K16" s="488"/>
      <c r="L16" s="488"/>
      <c r="M16" s="440"/>
      <c r="N16" s="479" t="s">
        <v>922</v>
      </c>
      <c r="O16" s="413"/>
      <c r="P16" s="413"/>
      <c r="Q16" s="413"/>
      <c r="R16" s="413"/>
      <c r="S16" s="413"/>
      <c r="T16" s="413"/>
      <c r="U16" s="375"/>
      <c r="V16" s="22"/>
      <c r="W16" s="1"/>
    </row>
    <row r="17" spans="1:23">
      <c r="A17" s="1"/>
      <c r="B17" s="25"/>
      <c r="C17" s="1"/>
      <c r="D17" s="324"/>
      <c r="E17" s="443"/>
      <c r="F17" s="443"/>
      <c r="G17" s="443"/>
      <c r="H17" s="443"/>
      <c r="I17" s="439"/>
      <c r="J17" s="488"/>
      <c r="K17" s="488"/>
      <c r="L17" s="488"/>
      <c r="M17" s="440"/>
      <c r="N17" s="479"/>
      <c r="O17" s="413"/>
      <c r="P17" s="413"/>
      <c r="Q17" s="413"/>
      <c r="R17" s="413"/>
      <c r="S17" s="413"/>
      <c r="T17" s="413"/>
      <c r="U17" s="375"/>
      <c r="V17" s="22"/>
      <c r="W17" s="1"/>
    </row>
    <row r="18" spans="1:23">
      <c r="A18" s="1"/>
      <c r="B18" s="26"/>
      <c r="C18" s="27"/>
      <c r="D18" s="28"/>
      <c r="V18" s="22"/>
      <c r="W18" s="1"/>
    </row>
    <row r="19" spans="1:23">
      <c r="A19" s="1"/>
      <c r="B19" s="415" t="s">
        <v>16</v>
      </c>
      <c r="C19" s="415"/>
      <c r="D19" s="415"/>
      <c r="E19" s="415"/>
      <c r="F19" s="415"/>
      <c r="G19" s="415"/>
      <c r="H19" s="415"/>
      <c r="I19" s="415"/>
      <c r="J19" s="415"/>
      <c r="K19" s="415"/>
      <c r="L19" s="415"/>
      <c r="M19" s="415"/>
      <c r="N19" s="415"/>
      <c r="O19" s="415"/>
      <c r="P19" s="415"/>
      <c r="Q19" s="415"/>
      <c r="R19" s="415"/>
      <c r="S19" s="415"/>
      <c r="T19" s="415"/>
      <c r="U19" s="415"/>
      <c r="V19" s="415"/>
      <c r="W19" s="1"/>
    </row>
    <row r="20" spans="1:23">
      <c r="A20" s="1"/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2"/>
      <c r="W20" s="1"/>
    </row>
    <row r="21" spans="1:23" ht="59.25" customHeight="1">
      <c r="A21" s="1"/>
      <c r="B21" s="416" t="s">
        <v>17</v>
      </c>
      <c r="C21" s="356"/>
      <c r="D21" s="357"/>
      <c r="E21" s="374" t="s">
        <v>923</v>
      </c>
      <c r="F21" s="413"/>
      <c r="G21" s="413"/>
      <c r="H21" s="413"/>
      <c r="I21" s="413"/>
      <c r="J21" s="413"/>
      <c r="K21" s="413"/>
      <c r="L21" s="413"/>
      <c r="M21" s="413"/>
      <c r="N21" s="375"/>
      <c r="O21" s="12"/>
      <c r="P21" s="12"/>
      <c r="Q21" s="21"/>
      <c r="R21" s="21"/>
      <c r="S21" s="21"/>
      <c r="T21" s="21"/>
      <c r="U21" s="21"/>
      <c r="V21" s="22"/>
      <c r="W21" s="1"/>
    </row>
    <row r="22" spans="1:23">
      <c r="A22" s="1"/>
      <c r="B22" s="33"/>
      <c r="C22" s="34"/>
      <c r="D22" s="34"/>
      <c r="E22" s="15"/>
      <c r="F22" s="15"/>
      <c r="G22" s="15"/>
      <c r="H22" s="12"/>
      <c r="I22" s="12"/>
      <c r="J22" s="12"/>
      <c r="K22" s="12"/>
      <c r="L22" s="12"/>
      <c r="M22" s="12"/>
      <c r="N22" s="12"/>
      <c r="O22" s="12"/>
      <c r="P22" s="12"/>
      <c r="Q22" s="21"/>
      <c r="R22" s="21"/>
      <c r="S22" s="21"/>
      <c r="T22" s="21"/>
      <c r="U22" s="21"/>
      <c r="V22" s="22"/>
      <c r="W22" s="1"/>
    </row>
    <row r="23" spans="1:23" ht="48" customHeight="1">
      <c r="A23" s="37"/>
      <c r="B23" s="394" t="s">
        <v>18</v>
      </c>
      <c r="C23" s="395"/>
      <c r="D23" s="396"/>
      <c r="E23" s="397" t="s">
        <v>934</v>
      </c>
      <c r="F23" s="398"/>
      <c r="G23" s="398"/>
      <c r="H23" s="398"/>
      <c r="I23" s="398"/>
      <c r="J23" s="398"/>
      <c r="K23" s="399"/>
      <c r="L23" s="35"/>
      <c r="M23" s="35"/>
      <c r="N23" s="400" t="s">
        <v>19</v>
      </c>
      <c r="O23" s="400"/>
      <c r="P23" s="401"/>
      <c r="Q23" s="614" t="s">
        <v>935</v>
      </c>
      <c r="R23" s="403"/>
      <c r="S23" s="403"/>
      <c r="T23" s="403"/>
      <c r="U23" s="404"/>
      <c r="V23" s="36"/>
      <c r="W23" s="37"/>
    </row>
    <row r="24" spans="1:23">
      <c r="A24" s="1"/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40"/>
      <c r="W24" s="1"/>
    </row>
    <row r="25" spans="1:23">
      <c r="A25" s="41"/>
      <c r="B25" s="346" t="s">
        <v>20</v>
      </c>
      <c r="C25" s="346"/>
      <c r="D25" s="346"/>
      <c r="E25" s="346"/>
      <c r="F25" s="346"/>
      <c r="G25" s="346"/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346"/>
      <c r="S25" s="346"/>
      <c r="T25" s="346"/>
      <c r="U25" s="346"/>
      <c r="V25" s="346"/>
      <c r="W25" s="41"/>
    </row>
    <row r="26" spans="1:23">
      <c r="A26" s="21"/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4"/>
      <c r="W26" s="21"/>
    </row>
    <row r="27" spans="1:23">
      <c r="A27" s="21"/>
      <c r="B27" s="45"/>
      <c r="C27" s="405" t="s">
        <v>21</v>
      </c>
      <c r="D27" s="406"/>
      <c r="E27" s="405" t="s">
        <v>22</v>
      </c>
      <c r="F27" s="406"/>
      <c r="G27" s="405" t="s">
        <v>23</v>
      </c>
      <c r="H27" s="406"/>
      <c r="I27" s="409" t="s">
        <v>24</v>
      </c>
      <c r="J27" s="410"/>
      <c r="K27" s="410"/>
      <c r="L27" s="410"/>
      <c r="M27" s="410"/>
      <c r="N27" s="410"/>
      <c r="O27" s="410"/>
      <c r="P27" s="410"/>
      <c r="Q27" s="410"/>
      <c r="R27" s="410"/>
      <c r="S27" s="410"/>
      <c r="T27" s="410"/>
      <c r="U27" s="411"/>
      <c r="V27" s="46"/>
      <c r="W27" s="21"/>
    </row>
    <row r="28" spans="1:23">
      <c r="A28" s="21"/>
      <c r="B28" s="45"/>
      <c r="C28" s="407"/>
      <c r="D28" s="408"/>
      <c r="E28" s="407"/>
      <c r="F28" s="408"/>
      <c r="G28" s="407"/>
      <c r="H28" s="408"/>
      <c r="I28" s="47" t="s">
        <v>25</v>
      </c>
      <c r="J28" s="47" t="s">
        <v>26</v>
      </c>
      <c r="K28" s="47" t="s">
        <v>27</v>
      </c>
      <c r="L28" s="47" t="s">
        <v>28</v>
      </c>
      <c r="M28" s="47" t="s">
        <v>29</v>
      </c>
      <c r="N28" s="47" t="s">
        <v>30</v>
      </c>
      <c r="O28" s="47" t="s">
        <v>31</v>
      </c>
      <c r="P28" s="47" t="s">
        <v>32</v>
      </c>
      <c r="Q28" s="47" t="s">
        <v>33</v>
      </c>
      <c r="R28" s="47" t="s">
        <v>34</v>
      </c>
      <c r="S28" s="47" t="s">
        <v>35</v>
      </c>
      <c r="T28" s="47" t="s">
        <v>36</v>
      </c>
      <c r="U28" s="47" t="s">
        <v>37</v>
      </c>
      <c r="V28" s="46"/>
      <c r="W28" s="21"/>
    </row>
    <row r="29" spans="1:23" ht="121.5" customHeight="1">
      <c r="A29" s="21"/>
      <c r="B29" s="45"/>
      <c r="C29" s="48" t="s">
        <v>65</v>
      </c>
      <c r="D29" s="49" t="s">
        <v>936</v>
      </c>
      <c r="E29" s="374" t="s">
        <v>937</v>
      </c>
      <c r="F29" s="375"/>
      <c r="G29" s="381">
        <v>9</v>
      </c>
      <c r="H29" s="382"/>
      <c r="I29" s="325">
        <v>3</v>
      </c>
      <c r="J29" s="325">
        <v>3</v>
      </c>
      <c r="K29" s="325">
        <v>3</v>
      </c>
      <c r="L29" s="325">
        <v>3</v>
      </c>
      <c r="M29" s="325">
        <v>3</v>
      </c>
      <c r="N29" s="325">
        <v>3</v>
      </c>
      <c r="O29" s="325">
        <v>3</v>
      </c>
      <c r="P29" s="325">
        <v>3</v>
      </c>
      <c r="Q29" s="325">
        <v>3</v>
      </c>
      <c r="R29" s="325">
        <v>3</v>
      </c>
      <c r="S29" s="325">
        <v>3</v>
      </c>
      <c r="T29" s="325">
        <v>3</v>
      </c>
      <c r="U29" s="50">
        <v>9</v>
      </c>
      <c r="V29" s="46"/>
      <c r="W29" s="21"/>
    </row>
    <row r="30" spans="1:23">
      <c r="A30" s="21"/>
      <c r="B30" s="45"/>
      <c r="C30" s="48" t="s">
        <v>155</v>
      </c>
      <c r="D30" s="49" t="s">
        <v>316</v>
      </c>
      <c r="E30" s="374" t="s">
        <v>402</v>
      </c>
      <c r="F30" s="375"/>
      <c r="G30" s="381">
        <v>12</v>
      </c>
      <c r="H30" s="382"/>
      <c r="I30" s="326">
        <v>1</v>
      </c>
      <c r="J30" s="326">
        <v>1</v>
      </c>
      <c r="K30" s="326">
        <v>1</v>
      </c>
      <c r="L30" s="326">
        <v>1</v>
      </c>
      <c r="M30" s="326">
        <v>1</v>
      </c>
      <c r="N30" s="326">
        <v>1</v>
      </c>
      <c r="O30" s="326">
        <v>1</v>
      </c>
      <c r="P30" s="326">
        <v>1</v>
      </c>
      <c r="Q30" s="326">
        <v>1</v>
      </c>
      <c r="R30" s="326">
        <v>1</v>
      </c>
      <c r="S30" s="326">
        <v>1</v>
      </c>
      <c r="T30" s="326">
        <v>1</v>
      </c>
      <c r="U30" s="50">
        <v>12</v>
      </c>
      <c r="V30" s="46"/>
      <c r="W30" s="21"/>
    </row>
    <row r="31" spans="1:23">
      <c r="A31" s="21"/>
      <c r="B31" s="45"/>
      <c r="C31" s="48" t="s">
        <v>157</v>
      </c>
      <c r="D31" s="49" t="s">
        <v>924</v>
      </c>
      <c r="E31" s="374" t="s">
        <v>925</v>
      </c>
      <c r="F31" s="375"/>
      <c r="G31" s="381">
        <v>10</v>
      </c>
      <c r="H31" s="382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50">
        <v>10</v>
      </c>
      <c r="V31" s="46"/>
      <c r="W31" s="21"/>
    </row>
    <row r="32" spans="1:23">
      <c r="A32" s="21"/>
      <c r="B32" s="45"/>
      <c r="C32" s="48" t="s">
        <v>160</v>
      </c>
      <c r="D32" s="49" t="s">
        <v>926</v>
      </c>
      <c r="E32" s="374" t="s">
        <v>938</v>
      </c>
      <c r="F32" s="375"/>
      <c r="G32" s="381" t="s">
        <v>927</v>
      </c>
      <c r="H32" s="382"/>
      <c r="I32" s="327" t="s">
        <v>154</v>
      </c>
      <c r="J32" s="327" t="s">
        <v>154</v>
      </c>
      <c r="K32" s="327" t="s">
        <v>154</v>
      </c>
      <c r="L32" s="327" t="s">
        <v>154</v>
      </c>
      <c r="M32" s="327" t="s">
        <v>154</v>
      </c>
      <c r="N32" s="327" t="s">
        <v>154</v>
      </c>
      <c r="O32" s="327" t="s">
        <v>154</v>
      </c>
      <c r="P32" s="327" t="s">
        <v>154</v>
      </c>
      <c r="Q32" s="327" t="s">
        <v>154</v>
      </c>
      <c r="R32" s="327" t="s">
        <v>154</v>
      </c>
      <c r="S32" s="327" t="s">
        <v>154</v>
      </c>
      <c r="T32" s="327" t="s">
        <v>154</v>
      </c>
      <c r="U32" s="50" t="s">
        <v>928</v>
      </c>
      <c r="V32" s="46"/>
      <c r="W32" s="21"/>
    </row>
    <row r="33" spans="1:23" ht="25.5" customHeight="1">
      <c r="A33" s="21"/>
      <c r="B33" s="45"/>
      <c r="C33" s="48" t="s">
        <v>161</v>
      </c>
      <c r="D33" s="49" t="s">
        <v>929</v>
      </c>
      <c r="E33" s="374" t="s">
        <v>931</v>
      </c>
      <c r="F33" s="375"/>
      <c r="G33" s="374">
        <v>107</v>
      </c>
      <c r="H33" s="375"/>
      <c r="I33" s="328" t="s">
        <v>154</v>
      </c>
      <c r="J33" s="328" t="s">
        <v>154</v>
      </c>
      <c r="K33" s="329" t="s">
        <v>154</v>
      </c>
      <c r="L33" s="328" t="s">
        <v>154</v>
      </c>
      <c r="M33" s="328" t="s">
        <v>154</v>
      </c>
      <c r="N33" s="330" t="s">
        <v>154</v>
      </c>
      <c r="O33" s="330" t="s">
        <v>154</v>
      </c>
      <c r="P33" s="330" t="s">
        <v>154</v>
      </c>
      <c r="Q33" s="330" t="s">
        <v>154</v>
      </c>
      <c r="R33" s="330" t="s">
        <v>154</v>
      </c>
      <c r="S33" s="330" t="s">
        <v>154</v>
      </c>
      <c r="T33" s="330" t="s">
        <v>154</v>
      </c>
      <c r="U33" s="50" t="s">
        <v>928</v>
      </c>
      <c r="V33" s="46"/>
      <c r="W33" s="21"/>
    </row>
    <row r="34" spans="1:23">
      <c r="A34" s="21"/>
      <c r="B34" s="45"/>
      <c r="C34" s="48" t="s">
        <v>163</v>
      </c>
      <c r="D34" s="49"/>
      <c r="E34" s="374"/>
      <c r="F34" s="375"/>
      <c r="G34" s="374"/>
      <c r="H34" s="375"/>
      <c r="I34" s="328"/>
      <c r="J34" s="328"/>
      <c r="K34" s="329"/>
      <c r="L34" s="328"/>
      <c r="M34" s="328"/>
      <c r="N34" s="330"/>
      <c r="O34" s="330"/>
      <c r="P34" s="330"/>
      <c r="Q34" s="330"/>
      <c r="R34" s="330"/>
      <c r="S34" s="330"/>
      <c r="T34" s="330"/>
      <c r="U34" s="50"/>
      <c r="V34" s="46"/>
      <c r="W34" s="21"/>
    </row>
    <row r="35" spans="1:23">
      <c r="A35" s="21"/>
      <c r="B35" s="45"/>
      <c r="C35" s="48" t="s">
        <v>166</v>
      </c>
      <c r="D35" s="49"/>
      <c r="E35" s="374"/>
      <c r="F35" s="375"/>
      <c r="G35" s="381"/>
      <c r="H35" s="382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50"/>
      <c r="V35" s="46"/>
      <c r="W35" s="21"/>
    </row>
    <row r="36" spans="1:23" ht="15.75">
      <c r="A36" s="21"/>
      <c r="B36" s="54"/>
      <c r="C36" s="55"/>
      <c r="D36" s="56"/>
      <c r="E36" s="57"/>
      <c r="F36" s="57"/>
      <c r="G36" s="58"/>
      <c r="H36" s="58"/>
      <c r="I36" s="59"/>
      <c r="J36" s="59"/>
      <c r="K36" s="59"/>
      <c r="L36" s="59"/>
      <c r="M36" s="60"/>
      <c r="N36" s="61"/>
      <c r="O36" s="61"/>
      <c r="P36" s="61"/>
      <c r="Q36" s="61"/>
      <c r="R36" s="61"/>
      <c r="S36" s="61"/>
      <c r="T36" s="61"/>
      <c r="U36" s="61"/>
      <c r="V36" s="46"/>
      <c r="W36" s="21"/>
    </row>
    <row r="37" spans="1:23" ht="15" customHeight="1">
      <c r="A37" s="21"/>
      <c r="B37" s="71" t="s">
        <v>44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62"/>
      <c r="W37" s="21"/>
    </row>
    <row r="38" spans="1:23">
      <c r="A38" s="21"/>
      <c r="B38" s="63"/>
      <c r="C38" s="64"/>
      <c r="D38" s="43"/>
      <c r="E38" s="65"/>
      <c r="F38" s="65"/>
      <c r="G38" s="65"/>
      <c r="H38" s="65"/>
      <c r="I38" s="65"/>
      <c r="J38" s="65"/>
      <c r="K38" s="65"/>
      <c r="L38" s="65"/>
      <c r="M38" s="65"/>
      <c r="N38" s="43"/>
      <c r="O38" s="43"/>
      <c r="P38" s="43"/>
      <c r="Q38" s="43"/>
      <c r="R38" s="43"/>
      <c r="S38" s="43"/>
      <c r="T38" s="43"/>
      <c r="U38" s="43"/>
      <c r="V38" s="71"/>
      <c r="W38" s="21"/>
    </row>
    <row r="39" spans="1:23">
      <c r="A39" s="21"/>
      <c r="B39" s="45"/>
      <c r="C39" s="66"/>
      <c r="D39" s="384" t="s">
        <v>11</v>
      </c>
      <c r="E39" s="384" t="s">
        <v>45</v>
      </c>
      <c r="F39" s="386" t="s">
        <v>46</v>
      </c>
      <c r="G39" s="387"/>
      <c r="H39" s="390" t="s">
        <v>47</v>
      </c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44"/>
      <c r="W39" s="21"/>
    </row>
    <row r="40" spans="1:23">
      <c r="A40" s="21"/>
      <c r="B40" s="45"/>
      <c r="C40" s="66"/>
      <c r="D40" s="385"/>
      <c r="E40" s="385"/>
      <c r="F40" s="388"/>
      <c r="G40" s="389"/>
      <c r="H40" s="392" t="s">
        <v>48</v>
      </c>
      <c r="I40" s="392"/>
      <c r="J40" s="392" t="s">
        <v>404</v>
      </c>
      <c r="K40" s="392"/>
      <c r="L40" s="392"/>
      <c r="M40" s="393" t="s">
        <v>50</v>
      </c>
      <c r="N40" s="393"/>
      <c r="O40" s="393"/>
      <c r="P40" s="380" t="s">
        <v>51</v>
      </c>
      <c r="Q40" s="380"/>
      <c r="R40" s="380"/>
      <c r="S40" s="380" t="s">
        <v>52</v>
      </c>
      <c r="T40" s="380"/>
      <c r="U40" s="380"/>
      <c r="V40" s="46"/>
      <c r="W40" s="21"/>
    </row>
    <row r="41" spans="1:23" ht="52.5" customHeight="1">
      <c r="A41" s="21"/>
      <c r="B41" s="45"/>
      <c r="C41" s="66"/>
      <c r="D41" s="131" t="s">
        <v>405</v>
      </c>
      <c r="E41" s="50">
        <v>1</v>
      </c>
      <c r="F41" s="374" t="s">
        <v>406</v>
      </c>
      <c r="G41" s="375"/>
      <c r="H41" s="376">
        <v>0</v>
      </c>
      <c r="I41" s="376"/>
      <c r="J41" s="376">
        <v>0</v>
      </c>
      <c r="K41" s="376"/>
      <c r="L41" s="376"/>
      <c r="M41" s="376">
        <v>10000</v>
      </c>
      <c r="N41" s="376"/>
      <c r="O41" s="376"/>
      <c r="P41" s="376">
        <v>0</v>
      </c>
      <c r="Q41" s="376"/>
      <c r="R41" s="376"/>
      <c r="S41" s="376">
        <v>10000</v>
      </c>
      <c r="T41" s="376"/>
      <c r="U41" s="376"/>
      <c r="V41" s="46"/>
      <c r="W41" s="21"/>
    </row>
    <row r="42" spans="1:23" ht="77.25" customHeight="1">
      <c r="A42" s="21"/>
      <c r="B42" s="45"/>
      <c r="C42" s="66"/>
      <c r="D42" s="92" t="s">
        <v>913</v>
      </c>
      <c r="E42" s="50">
        <v>1</v>
      </c>
      <c r="F42" s="374" t="s">
        <v>406</v>
      </c>
      <c r="G42" s="375"/>
      <c r="H42" s="376">
        <v>0</v>
      </c>
      <c r="I42" s="376"/>
      <c r="J42" s="376">
        <v>0</v>
      </c>
      <c r="K42" s="376"/>
      <c r="L42" s="376"/>
      <c r="M42" s="376">
        <v>45000</v>
      </c>
      <c r="N42" s="376"/>
      <c r="O42" s="376"/>
      <c r="P42" s="376">
        <v>0</v>
      </c>
      <c r="Q42" s="376"/>
      <c r="R42" s="376"/>
      <c r="S42" s="376">
        <v>45000</v>
      </c>
      <c r="T42" s="376"/>
      <c r="U42" s="376"/>
      <c r="V42" s="46"/>
      <c r="W42" s="21"/>
    </row>
    <row r="43" spans="1:23" ht="27" customHeight="1">
      <c r="A43" s="21"/>
      <c r="B43" s="45"/>
      <c r="C43" s="66"/>
      <c r="D43" s="92" t="s">
        <v>407</v>
      </c>
      <c r="E43" s="50">
        <v>5</v>
      </c>
      <c r="F43" s="374" t="s">
        <v>354</v>
      </c>
      <c r="G43" s="375"/>
      <c r="H43" s="376">
        <v>0</v>
      </c>
      <c r="I43" s="376"/>
      <c r="J43" s="376">
        <v>0</v>
      </c>
      <c r="K43" s="376"/>
      <c r="L43" s="376"/>
      <c r="M43" s="376">
        <v>15000</v>
      </c>
      <c r="N43" s="376"/>
      <c r="O43" s="376"/>
      <c r="P43" s="376">
        <v>0</v>
      </c>
      <c r="Q43" s="376"/>
      <c r="R43" s="376"/>
      <c r="S43" s="376">
        <v>15000</v>
      </c>
      <c r="T43" s="376"/>
      <c r="U43" s="376"/>
      <c r="V43" s="46"/>
      <c r="W43" s="21"/>
    </row>
    <row r="44" spans="1:23" ht="53.25" customHeight="1">
      <c r="A44" s="21"/>
      <c r="B44" s="45"/>
      <c r="C44" s="66"/>
      <c r="D44" s="92" t="s">
        <v>914</v>
      </c>
      <c r="E44" s="50">
        <v>1</v>
      </c>
      <c r="F44" s="67" t="s">
        <v>406</v>
      </c>
      <c r="G44" s="81"/>
      <c r="H44" s="377">
        <v>0</v>
      </c>
      <c r="I44" s="378"/>
      <c r="J44" s="377">
        <v>0</v>
      </c>
      <c r="K44" s="379"/>
      <c r="L44" s="378"/>
      <c r="M44" s="377">
        <v>45000</v>
      </c>
      <c r="N44" s="379"/>
      <c r="O44" s="378"/>
      <c r="P44" s="377">
        <v>0</v>
      </c>
      <c r="Q44" s="379"/>
      <c r="R44" s="378"/>
      <c r="S44" s="377">
        <v>45000</v>
      </c>
      <c r="T44" s="379"/>
      <c r="U44" s="378"/>
      <c r="V44" s="46"/>
      <c r="W44" s="21"/>
    </row>
    <row r="45" spans="1:23" ht="25.5">
      <c r="A45" s="21"/>
      <c r="B45" s="45"/>
      <c r="C45" s="66"/>
      <c r="D45" s="92" t="s">
        <v>408</v>
      </c>
      <c r="E45" s="50">
        <v>12</v>
      </c>
      <c r="F45" s="374" t="s">
        <v>354</v>
      </c>
      <c r="G45" s="375"/>
      <c r="H45" s="376">
        <v>0</v>
      </c>
      <c r="I45" s="376"/>
      <c r="J45" s="376">
        <v>0</v>
      </c>
      <c r="K45" s="376"/>
      <c r="L45" s="376"/>
      <c r="M45" s="376">
        <v>12000</v>
      </c>
      <c r="N45" s="376"/>
      <c r="O45" s="376"/>
      <c r="P45" s="376">
        <v>0</v>
      </c>
      <c r="Q45" s="376"/>
      <c r="R45" s="376"/>
      <c r="S45" s="376">
        <v>12000</v>
      </c>
      <c r="T45" s="376"/>
      <c r="U45" s="376"/>
      <c r="V45" s="46"/>
      <c r="W45" s="21"/>
    </row>
    <row r="46" spans="1:23">
      <c r="A46" s="21"/>
      <c r="B46" s="45"/>
      <c r="C46" s="66"/>
      <c r="D46" s="21"/>
      <c r="E46" s="68"/>
      <c r="F46" s="68"/>
      <c r="G46" s="68"/>
      <c r="H46" s="12"/>
      <c r="I46" s="21"/>
      <c r="J46" s="12"/>
      <c r="K46" s="69"/>
      <c r="L46" s="21"/>
      <c r="M46" s="69"/>
      <c r="N46" s="69"/>
      <c r="O46" s="21"/>
      <c r="P46" s="364" t="s">
        <v>37</v>
      </c>
      <c r="Q46" s="364"/>
      <c r="R46" s="365"/>
      <c r="S46" s="366">
        <f>SUM(S41:U45)</f>
        <v>127000</v>
      </c>
      <c r="T46" s="367"/>
      <c r="U46" s="368"/>
      <c r="V46" s="46"/>
      <c r="W46" s="21"/>
    </row>
    <row r="47" spans="1:23">
      <c r="A47" s="21"/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62"/>
      <c r="W47" s="21"/>
    </row>
    <row r="48" spans="1:23" ht="15" customHeight="1">
      <c r="A48" s="21"/>
      <c r="B48" s="71" t="s">
        <v>54</v>
      </c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21"/>
      <c r="W48" s="21"/>
    </row>
    <row r="49" spans="1:23">
      <c r="A49" s="21"/>
      <c r="B49" s="70"/>
      <c r="C49" s="71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332"/>
      <c r="W49" s="21"/>
    </row>
    <row r="50" spans="1:23">
      <c r="A50" s="21"/>
      <c r="B50" s="45"/>
      <c r="C50" s="21"/>
      <c r="D50" s="21"/>
      <c r="E50" s="21"/>
      <c r="F50" s="21"/>
      <c r="G50" s="21"/>
      <c r="H50" s="21"/>
      <c r="I50" s="21"/>
      <c r="J50" s="21"/>
      <c r="K50" s="16"/>
      <c r="L50" s="16"/>
      <c r="M50" s="16"/>
      <c r="N50" s="16"/>
      <c r="O50" s="16"/>
      <c r="P50" s="73"/>
      <c r="Q50" s="73"/>
      <c r="R50" s="73"/>
      <c r="S50" s="73"/>
      <c r="T50" s="73"/>
      <c r="U50" s="73"/>
      <c r="V50" s="46"/>
      <c r="W50" s="21"/>
    </row>
    <row r="51" spans="1:23">
      <c r="A51" s="21"/>
      <c r="B51" s="45"/>
      <c r="C51" s="21"/>
      <c r="D51" s="21"/>
      <c r="E51" s="369" t="s">
        <v>55</v>
      </c>
      <c r="F51" s="369"/>
      <c r="G51" s="369"/>
      <c r="H51" s="617">
        <f>S46</f>
        <v>127000</v>
      </c>
      <c r="I51" s="617"/>
      <c r="J51" s="617"/>
      <c r="K51" s="617"/>
      <c r="L51" s="617"/>
      <c r="M51" s="21"/>
      <c r="N51" s="21"/>
      <c r="O51" s="21"/>
      <c r="P51" s="21"/>
      <c r="Q51" s="21"/>
      <c r="R51" s="21"/>
      <c r="S51" s="21"/>
      <c r="T51" s="21"/>
      <c r="U51" s="21"/>
      <c r="V51" s="46"/>
      <c r="W51" s="21"/>
    </row>
    <row r="52" spans="1:23">
      <c r="A52" s="21"/>
      <c r="B52" s="45"/>
      <c r="C52" s="21"/>
      <c r="D52" s="21"/>
      <c r="E52" s="21"/>
      <c r="F52" s="21"/>
      <c r="G52" s="21"/>
      <c r="H52" s="21"/>
      <c r="I52" s="21"/>
      <c r="J52" s="21"/>
      <c r="K52" s="16"/>
      <c r="L52" s="16"/>
      <c r="M52" s="16"/>
      <c r="N52" s="16"/>
      <c r="O52" s="16"/>
      <c r="P52" s="73"/>
      <c r="Q52" s="73"/>
      <c r="R52" s="73"/>
      <c r="S52" s="73"/>
      <c r="T52" s="73"/>
      <c r="U52" s="73"/>
      <c r="V52" s="46"/>
      <c r="W52" s="21"/>
    </row>
    <row r="53" spans="1:23">
      <c r="A53" s="21"/>
      <c r="B53" s="45"/>
      <c r="C53" s="21"/>
      <c r="D53" s="21"/>
      <c r="E53" s="369" t="s">
        <v>56</v>
      </c>
      <c r="F53" s="369"/>
      <c r="G53" s="369"/>
      <c r="H53" s="617">
        <v>0</v>
      </c>
      <c r="I53" s="617"/>
      <c r="J53" s="617"/>
      <c r="K53" s="617"/>
      <c r="L53" s="617"/>
      <c r="M53" s="21"/>
      <c r="N53" s="21"/>
      <c r="O53" s="21"/>
      <c r="P53" s="21"/>
      <c r="Q53" s="21"/>
      <c r="R53" s="21"/>
      <c r="S53" s="21"/>
      <c r="T53" s="21"/>
      <c r="U53" s="21"/>
      <c r="V53" s="46"/>
      <c r="W53" s="21"/>
    </row>
    <row r="54" spans="1:23">
      <c r="A54" s="21"/>
      <c r="B54" s="45"/>
      <c r="C54" s="21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46"/>
      <c r="W54" s="21"/>
    </row>
    <row r="55" spans="1:23">
      <c r="A55" s="21"/>
      <c r="B55" s="45"/>
      <c r="C55" s="21"/>
      <c r="D55" s="74"/>
      <c r="E55" s="351" t="s">
        <v>57</v>
      </c>
      <c r="F55" s="351"/>
      <c r="G55" s="351"/>
      <c r="H55" s="615">
        <f>SUM(H51+H53)</f>
        <v>127000</v>
      </c>
      <c r="I55" s="615"/>
      <c r="J55" s="615"/>
      <c r="K55" s="615"/>
      <c r="L55" s="615"/>
      <c r="M55" s="74"/>
      <c r="N55" s="74"/>
      <c r="O55" s="74"/>
      <c r="P55" s="74"/>
      <c r="Q55" s="74"/>
      <c r="R55" s="74"/>
      <c r="S55" s="74"/>
      <c r="T55" s="74"/>
      <c r="U55" s="74"/>
      <c r="V55" s="46"/>
      <c r="W55" s="21"/>
    </row>
    <row r="56" spans="1:23">
      <c r="A56" s="21"/>
      <c r="B56" s="45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6"/>
      <c r="W56" s="21"/>
    </row>
    <row r="57" spans="1:23">
      <c r="A57" s="21"/>
      <c r="B57" s="45"/>
      <c r="C57" s="21"/>
      <c r="D57" s="21"/>
      <c r="E57" s="21"/>
      <c r="F57" s="356" t="s">
        <v>58</v>
      </c>
      <c r="G57" s="356"/>
      <c r="H57" s="616">
        <v>44197</v>
      </c>
      <c r="I57" s="616"/>
      <c r="J57" s="616"/>
      <c r="K57" s="21"/>
      <c r="L57" s="21"/>
      <c r="M57" s="361" t="s">
        <v>59</v>
      </c>
      <c r="N57" s="361"/>
      <c r="O57" s="361"/>
      <c r="P57" s="361"/>
      <c r="Q57" s="616">
        <v>44561</v>
      </c>
      <c r="R57" s="616"/>
      <c r="S57" s="616"/>
      <c r="T57" s="616"/>
      <c r="U57" s="21"/>
      <c r="V57" s="46"/>
      <c r="W57" s="21"/>
    </row>
    <row r="58" spans="1:23">
      <c r="A58" s="21"/>
      <c r="B58" s="45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46"/>
      <c r="W58" s="21"/>
    </row>
    <row r="59" spans="1:23">
      <c r="A59" s="21"/>
      <c r="B59" s="38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62"/>
      <c r="W59" s="21"/>
    </row>
    <row r="60" spans="1:23" ht="15" customHeight="1">
      <c r="A60" s="21"/>
      <c r="B60" s="124" t="s">
        <v>60</v>
      </c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21"/>
      <c r="W60" s="21"/>
    </row>
    <row r="61" spans="1:23" ht="15" customHeight="1">
      <c r="A61" s="21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21"/>
      <c r="W61" s="21"/>
    </row>
    <row r="62" spans="1:23">
      <c r="A62" s="21"/>
      <c r="B62" s="21"/>
      <c r="C62" s="30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32"/>
      <c r="W62" s="21"/>
    </row>
    <row r="63" spans="1:23">
      <c r="A63" s="1"/>
      <c r="B63" s="74"/>
      <c r="C63" s="75"/>
      <c r="D63" s="74"/>
      <c r="E63" s="335" t="s">
        <v>74</v>
      </c>
      <c r="F63" s="618" t="s">
        <v>61</v>
      </c>
      <c r="G63" s="618"/>
      <c r="H63" s="618"/>
      <c r="I63" s="618"/>
      <c r="J63" s="618" t="s">
        <v>62</v>
      </c>
      <c r="K63" s="618"/>
      <c r="L63" s="618"/>
      <c r="M63" s="618"/>
      <c r="N63" s="618"/>
      <c r="O63" s="618" t="s">
        <v>63</v>
      </c>
      <c r="P63" s="618"/>
      <c r="Q63" s="618"/>
      <c r="R63" s="618"/>
      <c r="S63" s="618"/>
      <c r="T63" s="21"/>
      <c r="U63" s="21"/>
      <c r="V63" s="46"/>
      <c r="W63" s="1"/>
    </row>
    <row r="64" spans="1:23" ht="21.75" customHeight="1">
      <c r="A64" s="1"/>
      <c r="B64" s="21"/>
      <c r="C64" s="45"/>
      <c r="D64" s="21"/>
      <c r="E64" s="21"/>
      <c r="F64" s="350"/>
      <c r="G64" s="350"/>
      <c r="H64" s="350"/>
      <c r="I64" s="350"/>
      <c r="J64" s="619"/>
      <c r="K64" s="620"/>
      <c r="L64" s="620"/>
      <c r="M64" s="620"/>
      <c r="N64" s="490"/>
      <c r="O64" s="619"/>
      <c r="P64" s="620"/>
      <c r="Q64" s="620"/>
      <c r="R64" s="620"/>
      <c r="S64" s="490"/>
      <c r="T64" s="21"/>
      <c r="U64" s="21"/>
      <c r="V64" s="22"/>
      <c r="W64" s="1"/>
    </row>
    <row r="65" spans="1:23" ht="59.25" customHeight="1">
      <c r="A65" s="1"/>
      <c r="B65" s="21"/>
      <c r="C65" s="45"/>
      <c r="D65" s="21"/>
      <c r="E65" s="77"/>
      <c r="F65" s="480" t="s">
        <v>933</v>
      </c>
      <c r="G65" s="480"/>
      <c r="H65" s="480"/>
      <c r="I65" s="480"/>
      <c r="J65" s="550" t="s">
        <v>930</v>
      </c>
      <c r="K65" s="551"/>
      <c r="L65" s="551"/>
      <c r="M65" s="551"/>
      <c r="N65" s="552"/>
      <c r="O65" s="550" t="s">
        <v>112</v>
      </c>
      <c r="P65" s="551"/>
      <c r="Q65" s="551"/>
      <c r="R65" s="551"/>
      <c r="S65" s="552"/>
      <c r="T65" s="21"/>
      <c r="U65" s="21"/>
      <c r="V65" s="22"/>
      <c r="W65" s="1"/>
    </row>
    <row r="66" spans="1:23">
      <c r="A66" s="1"/>
      <c r="B66" s="1"/>
      <c r="C66" s="26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40"/>
      <c r="W66" s="1"/>
    </row>
    <row r="67" spans="1:2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>
      <c r="V69" s="1"/>
    </row>
  </sheetData>
  <mergeCells count="113">
    <mergeCell ref="F65:I65"/>
    <mergeCell ref="J65:N65"/>
    <mergeCell ref="O65:S65"/>
    <mergeCell ref="F63:I63"/>
    <mergeCell ref="J63:N63"/>
    <mergeCell ref="O63:S63"/>
    <mergeCell ref="F64:I64"/>
    <mergeCell ref="J64:N64"/>
    <mergeCell ref="O64:S64"/>
    <mergeCell ref="E55:G55"/>
    <mergeCell ref="H55:L55"/>
    <mergeCell ref="F57:G57"/>
    <mergeCell ref="H57:J57"/>
    <mergeCell ref="M57:P57"/>
    <mergeCell ref="Q57:T57"/>
    <mergeCell ref="S45:U45"/>
    <mergeCell ref="P46:R46"/>
    <mergeCell ref="S46:U46"/>
    <mergeCell ref="E51:G51"/>
    <mergeCell ref="H51:L51"/>
    <mergeCell ref="E53:G53"/>
    <mergeCell ref="H53:L53"/>
    <mergeCell ref="H44:I44"/>
    <mergeCell ref="J44:L44"/>
    <mergeCell ref="M44:O44"/>
    <mergeCell ref="P44:R44"/>
    <mergeCell ref="S44:U44"/>
    <mergeCell ref="F45:G45"/>
    <mergeCell ref="H45:I45"/>
    <mergeCell ref="J45:L45"/>
    <mergeCell ref="M45:O45"/>
    <mergeCell ref="P45:R45"/>
    <mergeCell ref="F43:G43"/>
    <mergeCell ref="H43:I43"/>
    <mergeCell ref="J43:L43"/>
    <mergeCell ref="M43:O43"/>
    <mergeCell ref="P43:R43"/>
    <mergeCell ref="S43:U43"/>
    <mergeCell ref="F42:G42"/>
    <mergeCell ref="H42:I42"/>
    <mergeCell ref="J42:L42"/>
    <mergeCell ref="M42:O42"/>
    <mergeCell ref="P42:R42"/>
    <mergeCell ref="S42:U42"/>
    <mergeCell ref="F41:G41"/>
    <mergeCell ref="H41:I41"/>
    <mergeCell ref="J41:L41"/>
    <mergeCell ref="M41:O41"/>
    <mergeCell ref="P41:R41"/>
    <mergeCell ref="S41:U41"/>
    <mergeCell ref="D39:D40"/>
    <mergeCell ref="E39:E40"/>
    <mergeCell ref="F39:G40"/>
    <mergeCell ref="H39:U39"/>
    <mergeCell ref="H40:I40"/>
    <mergeCell ref="J40:L40"/>
    <mergeCell ref="M40:O40"/>
    <mergeCell ref="P40:R40"/>
    <mergeCell ref="S40:U40"/>
    <mergeCell ref="E33:F33"/>
    <mergeCell ref="G33:H33"/>
    <mergeCell ref="E34:F34"/>
    <mergeCell ref="G34:H34"/>
    <mergeCell ref="E35:F35"/>
    <mergeCell ref="G35:H35"/>
    <mergeCell ref="E30:F30"/>
    <mergeCell ref="G30:H30"/>
    <mergeCell ref="E31:F31"/>
    <mergeCell ref="G31:H31"/>
    <mergeCell ref="E32:F32"/>
    <mergeCell ref="G32:H32"/>
    <mergeCell ref="E29:F29"/>
    <mergeCell ref="G29:H29"/>
    <mergeCell ref="B19:V19"/>
    <mergeCell ref="B21:D21"/>
    <mergeCell ref="E21:N21"/>
    <mergeCell ref="B23:D23"/>
    <mergeCell ref="E23:K23"/>
    <mergeCell ref="N23:P23"/>
    <mergeCell ref="Q23:U23"/>
    <mergeCell ref="E17:F17"/>
    <mergeCell ref="G17:H17"/>
    <mergeCell ref="I17:M17"/>
    <mergeCell ref="N17:U17"/>
    <mergeCell ref="E11:H11"/>
    <mergeCell ref="I11:K11"/>
    <mergeCell ref="L11:U11"/>
    <mergeCell ref="B25:V25"/>
    <mergeCell ref="C27:D28"/>
    <mergeCell ref="E27:F28"/>
    <mergeCell ref="G27:H28"/>
    <mergeCell ref="I27:U27"/>
    <mergeCell ref="B13:D13"/>
    <mergeCell ref="E13:M13"/>
    <mergeCell ref="D15:D16"/>
    <mergeCell ref="E15:F15"/>
    <mergeCell ref="G15:H15"/>
    <mergeCell ref="I15:M15"/>
    <mergeCell ref="N15:U15"/>
    <mergeCell ref="E16:F16"/>
    <mergeCell ref="G16:H16"/>
    <mergeCell ref="I16:M16"/>
    <mergeCell ref="N16:U16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showGridLines="0" topLeftCell="A64" workbookViewId="0">
      <selection activeCell="H76" sqref="H76"/>
    </sheetView>
  </sheetViews>
  <sheetFormatPr baseColWidth="10" defaultRowHeight="14.25"/>
  <cols>
    <col min="1" max="2" width="1.7109375" style="1" customWidth="1"/>
    <col min="3" max="3" width="2.7109375" style="1" bestFit="1" customWidth="1"/>
    <col min="4" max="4" width="25.42578125" style="1" customWidth="1"/>
    <col min="5" max="5" width="33.5703125" style="1" customWidth="1"/>
    <col min="6" max="6" width="11.42578125" style="1"/>
    <col min="7" max="7" width="5.85546875" style="1" customWidth="1"/>
    <col min="8" max="8" width="11.42578125" style="1"/>
    <col min="9" max="10" width="4.7109375" style="1" customWidth="1"/>
    <col min="11" max="11" width="5.7109375" style="1" bestFit="1" customWidth="1"/>
    <col min="12" max="13" width="4.7109375" style="1" customWidth="1"/>
    <col min="14" max="14" width="12.5703125" style="1" customWidth="1"/>
    <col min="15" max="18" width="4.7109375" style="1" customWidth="1"/>
    <col min="19" max="19" width="13.42578125" style="1" customWidth="1"/>
    <col min="20" max="20" width="4.7109375" style="1" customWidth="1"/>
    <col min="21" max="21" width="11.42578125" style="1"/>
    <col min="22" max="22" width="1.42578125" style="1" customWidth="1"/>
    <col min="23" max="16384" width="11.42578125" style="1"/>
  </cols>
  <sheetData>
    <row r="1" spans="1:2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3.25">
      <c r="B2" s="424" t="s">
        <v>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</row>
    <row r="3" spans="1:22" ht="15.75"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</row>
    <row r="4" spans="1:22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>
      <c r="B5" s="426" t="s">
        <v>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</row>
    <row r="6" spans="1:22" s="6" customFormat="1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>
      <c r="B7" s="7"/>
      <c r="D7" s="8" t="s">
        <v>2</v>
      </c>
      <c r="E7" s="453">
        <v>44120</v>
      </c>
      <c r="F7" s="454"/>
      <c r="G7" s="9"/>
      <c r="H7" s="9"/>
      <c r="L7" s="10"/>
      <c r="M7" s="10"/>
      <c r="N7" s="10"/>
      <c r="O7" s="10"/>
      <c r="P7" s="10"/>
      <c r="Q7" s="10"/>
      <c r="R7" s="10"/>
      <c r="S7" s="429" t="s">
        <v>3</v>
      </c>
      <c r="T7" s="430"/>
      <c r="U7" s="88" t="s">
        <v>65</v>
      </c>
      <c r="V7" s="11"/>
    </row>
    <row r="8" spans="1:22" s="6" customFormat="1">
      <c r="B8" s="7"/>
      <c r="V8" s="11"/>
    </row>
    <row r="9" spans="1:22" s="6" customFormat="1" ht="36.75" customHeight="1">
      <c r="B9" s="431" t="s">
        <v>4</v>
      </c>
      <c r="C9" s="400"/>
      <c r="D9" s="401"/>
      <c r="E9" s="432" t="s">
        <v>410</v>
      </c>
      <c r="F9" s="433"/>
      <c r="G9" s="433"/>
      <c r="H9" s="434"/>
      <c r="I9" s="12"/>
      <c r="J9" s="435" t="s">
        <v>5</v>
      </c>
      <c r="K9" s="435"/>
      <c r="L9" s="435"/>
      <c r="M9" s="374" t="s">
        <v>411</v>
      </c>
      <c r="N9" s="413"/>
      <c r="O9" s="413"/>
      <c r="P9" s="375"/>
      <c r="Q9" s="436" t="s">
        <v>6</v>
      </c>
      <c r="R9" s="436"/>
      <c r="S9" s="436"/>
      <c r="T9" s="437"/>
      <c r="U9" s="13" t="s">
        <v>65</v>
      </c>
      <c r="V9" s="11"/>
    </row>
    <row r="10" spans="1:22" s="6" customFormat="1" ht="16.5" customHeight="1">
      <c r="B10" s="14"/>
      <c r="C10" s="12"/>
      <c r="D10" s="12"/>
      <c r="E10" s="15"/>
      <c r="F10" s="15"/>
      <c r="G10" s="15"/>
      <c r="H10" s="15"/>
      <c r="Q10" s="12"/>
      <c r="R10" s="12"/>
      <c r="S10" s="12"/>
      <c r="T10" s="12"/>
      <c r="U10" s="12"/>
      <c r="V10" s="11"/>
    </row>
    <row r="11" spans="1:22" s="12" customFormat="1" ht="63" customHeight="1">
      <c r="B11" s="14"/>
      <c r="D11" s="16" t="s">
        <v>7</v>
      </c>
      <c r="E11" s="412" t="s">
        <v>939</v>
      </c>
      <c r="F11" s="412"/>
      <c r="G11" s="412"/>
      <c r="H11" s="412"/>
      <c r="I11" s="369" t="s">
        <v>8</v>
      </c>
      <c r="J11" s="369"/>
      <c r="K11" s="369"/>
      <c r="L11" s="374" t="s">
        <v>412</v>
      </c>
      <c r="M11" s="413"/>
      <c r="N11" s="413"/>
      <c r="O11" s="413"/>
      <c r="P11" s="413"/>
      <c r="Q11" s="413"/>
      <c r="R11" s="413"/>
      <c r="S11" s="413"/>
      <c r="T11" s="413"/>
      <c r="U11" s="375"/>
      <c r="V11" s="17"/>
    </row>
    <row r="12" spans="1:22" s="6" customFormat="1" ht="16.5" customHeight="1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>
      <c r="B13" s="418" t="s">
        <v>9</v>
      </c>
      <c r="C13" s="369"/>
      <c r="D13" s="370"/>
      <c r="E13" s="374" t="s">
        <v>410</v>
      </c>
      <c r="F13" s="413"/>
      <c r="G13" s="413"/>
      <c r="H13" s="413"/>
      <c r="I13" s="413"/>
      <c r="J13" s="413"/>
      <c r="K13" s="413"/>
      <c r="L13" s="413"/>
      <c r="M13" s="375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>
      <c r="B15" s="23"/>
      <c r="C15" s="24"/>
      <c r="D15" s="420" t="s">
        <v>10</v>
      </c>
      <c r="E15" s="421" t="s">
        <v>11</v>
      </c>
      <c r="F15" s="422"/>
      <c r="G15" s="421" t="s">
        <v>12</v>
      </c>
      <c r="H15" s="422"/>
      <c r="I15" s="421" t="s">
        <v>13</v>
      </c>
      <c r="J15" s="423"/>
      <c r="K15" s="423"/>
      <c r="L15" s="423"/>
      <c r="M15" s="422"/>
      <c r="N15" s="421" t="s">
        <v>14</v>
      </c>
      <c r="O15" s="423"/>
      <c r="P15" s="423"/>
      <c r="Q15" s="423"/>
      <c r="R15" s="423"/>
      <c r="S15" s="423"/>
      <c r="T15" s="423"/>
      <c r="U15" s="422"/>
      <c r="V15" s="22"/>
    </row>
    <row r="16" spans="1:22" ht="40.5" customHeight="1">
      <c r="B16" s="25"/>
      <c r="D16" s="420"/>
      <c r="E16" s="412" t="s">
        <v>413</v>
      </c>
      <c r="F16" s="412"/>
      <c r="G16" s="412" t="s">
        <v>414</v>
      </c>
      <c r="H16" s="412"/>
      <c r="I16" s="374">
        <v>3213875296</v>
      </c>
      <c r="J16" s="413"/>
      <c r="K16" s="413"/>
      <c r="L16" s="413"/>
      <c r="M16" s="375"/>
      <c r="N16" s="479" t="s">
        <v>228</v>
      </c>
      <c r="O16" s="413"/>
      <c r="P16" s="413"/>
      <c r="Q16" s="413"/>
      <c r="R16" s="413"/>
      <c r="S16" s="413"/>
      <c r="T16" s="413"/>
      <c r="U16" s="375"/>
      <c r="V16" s="22"/>
    </row>
    <row r="17" spans="2:2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>
      <c r="B18" s="415" t="s">
        <v>16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2:2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21.75" customHeight="1">
      <c r="B20" s="416" t="s">
        <v>17</v>
      </c>
      <c r="C20" s="356"/>
      <c r="D20" s="357"/>
      <c r="E20" s="381" t="s">
        <v>415</v>
      </c>
      <c r="F20" s="417"/>
      <c r="G20" s="417"/>
      <c r="H20" s="417"/>
      <c r="I20" s="417"/>
      <c r="J20" s="417"/>
      <c r="K20" s="417"/>
      <c r="L20" s="417"/>
      <c r="M20" s="417"/>
      <c r="N20" s="382"/>
      <c r="O20" s="12"/>
      <c r="P20" s="12"/>
      <c r="Q20" s="21"/>
      <c r="R20" s="21"/>
      <c r="S20" s="21"/>
      <c r="T20" s="21"/>
      <c r="U20" s="21"/>
      <c r="V20" s="22"/>
    </row>
    <row r="21" spans="2:2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s="37" customFormat="1" ht="53.25" customHeight="1">
      <c r="B22" s="540" t="s">
        <v>18</v>
      </c>
      <c r="C22" s="541"/>
      <c r="D22" s="542"/>
      <c r="E22" s="374" t="s">
        <v>416</v>
      </c>
      <c r="F22" s="413"/>
      <c r="G22" s="413"/>
      <c r="H22" s="413"/>
      <c r="I22" s="413"/>
      <c r="J22" s="413"/>
      <c r="K22" s="375"/>
      <c r="L22" s="35"/>
      <c r="M22" s="35"/>
      <c r="N22" s="543" t="s">
        <v>19</v>
      </c>
      <c r="O22" s="543"/>
      <c r="P22" s="544"/>
      <c r="Q22" s="374" t="s">
        <v>417</v>
      </c>
      <c r="R22" s="413"/>
      <c r="S22" s="413"/>
      <c r="T22" s="413"/>
      <c r="U22" s="375"/>
      <c r="V22" s="36"/>
    </row>
    <row r="23" spans="2:2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27"/>
    </row>
    <row r="25" spans="2:22" s="41" customFormat="1" ht="24" customHeight="1">
      <c r="B25" s="346" t="s">
        <v>20</v>
      </c>
      <c r="C25" s="346"/>
      <c r="D25" s="346"/>
      <c r="E25" s="346"/>
      <c r="F25" s="346"/>
      <c r="G25" s="346"/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346"/>
      <c r="S25" s="346"/>
      <c r="T25" s="346"/>
      <c r="U25" s="346"/>
      <c r="V25" s="346"/>
    </row>
    <row r="26" spans="2:22" s="21" customFormat="1" ht="15"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4"/>
    </row>
    <row r="27" spans="2:22" s="21" customFormat="1" ht="15" customHeight="1">
      <c r="B27" s="45"/>
      <c r="C27" s="405" t="s">
        <v>21</v>
      </c>
      <c r="D27" s="406"/>
      <c r="E27" s="405" t="s">
        <v>22</v>
      </c>
      <c r="F27" s="406"/>
      <c r="G27" s="405" t="s">
        <v>23</v>
      </c>
      <c r="H27" s="406"/>
      <c r="I27" s="409" t="s">
        <v>24</v>
      </c>
      <c r="J27" s="410"/>
      <c r="K27" s="410"/>
      <c r="L27" s="410"/>
      <c r="M27" s="410"/>
      <c r="N27" s="410"/>
      <c r="O27" s="410"/>
      <c r="P27" s="410"/>
      <c r="Q27" s="410"/>
      <c r="R27" s="410"/>
      <c r="S27" s="410"/>
      <c r="T27" s="410"/>
      <c r="U27" s="411"/>
      <c r="V27" s="46"/>
    </row>
    <row r="28" spans="2:22" s="21" customFormat="1" ht="15">
      <c r="B28" s="45"/>
      <c r="C28" s="407"/>
      <c r="D28" s="408"/>
      <c r="E28" s="407"/>
      <c r="F28" s="408"/>
      <c r="G28" s="407"/>
      <c r="H28" s="408"/>
      <c r="I28" s="47" t="s">
        <v>25</v>
      </c>
      <c r="J28" s="47" t="s">
        <v>26</v>
      </c>
      <c r="K28" s="47" t="s">
        <v>27</v>
      </c>
      <c r="L28" s="47" t="s">
        <v>28</v>
      </c>
      <c r="M28" s="47" t="s">
        <v>29</v>
      </c>
      <c r="N28" s="47" t="s">
        <v>30</v>
      </c>
      <c r="O28" s="47" t="s">
        <v>31</v>
      </c>
      <c r="P28" s="47" t="s">
        <v>32</v>
      </c>
      <c r="Q28" s="47" t="s">
        <v>33</v>
      </c>
      <c r="R28" s="47" t="s">
        <v>34</v>
      </c>
      <c r="S28" s="47" t="s">
        <v>35</v>
      </c>
      <c r="T28" s="47" t="s">
        <v>36</v>
      </c>
      <c r="U28" s="47" t="s">
        <v>37</v>
      </c>
      <c r="V28" s="46"/>
    </row>
    <row r="29" spans="2:22" s="21" customFormat="1" ht="39.75" customHeight="1">
      <c r="B29" s="45"/>
      <c r="C29" s="48" t="s">
        <v>38</v>
      </c>
      <c r="D29" s="49" t="s">
        <v>418</v>
      </c>
      <c r="E29" s="374" t="s">
        <v>419</v>
      </c>
      <c r="F29" s="375"/>
      <c r="G29" s="529">
        <v>1</v>
      </c>
      <c r="H29" s="375"/>
      <c r="I29" s="49" t="s">
        <v>203</v>
      </c>
      <c r="J29" s="49" t="s">
        <v>203</v>
      </c>
      <c r="K29" s="49" t="s">
        <v>203</v>
      </c>
      <c r="L29" s="49" t="s">
        <v>203</v>
      </c>
      <c r="M29" s="49" t="s">
        <v>203</v>
      </c>
      <c r="N29" s="50" t="s">
        <v>203</v>
      </c>
      <c r="O29" s="50" t="s">
        <v>203</v>
      </c>
      <c r="P29" s="50" t="s">
        <v>203</v>
      </c>
      <c r="Q29" s="50" t="s">
        <v>203</v>
      </c>
      <c r="R29" s="50" t="s">
        <v>203</v>
      </c>
      <c r="S29" s="50" t="s">
        <v>203</v>
      </c>
      <c r="T29" s="50" t="s">
        <v>203</v>
      </c>
      <c r="U29" s="50">
        <v>100</v>
      </c>
      <c r="V29" s="46"/>
    </row>
    <row r="30" spans="2:22" s="21" customFormat="1" ht="30.75" customHeight="1">
      <c r="B30" s="45"/>
      <c r="C30" s="48" t="s">
        <v>40</v>
      </c>
      <c r="D30" s="49" t="s">
        <v>420</v>
      </c>
      <c r="E30" s="374" t="s">
        <v>940</v>
      </c>
      <c r="F30" s="375"/>
      <c r="G30" s="455">
        <v>1</v>
      </c>
      <c r="H30" s="382"/>
      <c r="I30" s="52"/>
      <c r="J30" s="53"/>
      <c r="K30" s="49"/>
      <c r="L30" s="49"/>
      <c r="M30" s="49"/>
      <c r="N30" s="50" t="s">
        <v>203</v>
      </c>
      <c r="O30" s="53" t="s">
        <v>203</v>
      </c>
      <c r="P30" s="53" t="s">
        <v>203</v>
      </c>
      <c r="Q30" s="53" t="s">
        <v>203</v>
      </c>
      <c r="R30" s="53" t="s">
        <v>203</v>
      </c>
      <c r="S30" s="50"/>
      <c r="T30" s="50"/>
      <c r="U30" s="132">
        <v>1</v>
      </c>
      <c r="V30" s="46"/>
    </row>
    <row r="31" spans="2:22" s="21" customFormat="1" ht="25.5" customHeight="1">
      <c r="B31" s="45"/>
      <c r="C31" s="48" t="s">
        <v>41</v>
      </c>
      <c r="D31" s="51" t="s">
        <v>421</v>
      </c>
      <c r="E31" s="374" t="s">
        <v>422</v>
      </c>
      <c r="F31" s="375"/>
      <c r="G31" s="381">
        <v>6</v>
      </c>
      <c r="H31" s="382"/>
      <c r="I31" s="53"/>
      <c r="J31" s="53">
        <v>1</v>
      </c>
      <c r="K31" s="53"/>
      <c r="L31" s="53">
        <v>1</v>
      </c>
      <c r="M31" s="53">
        <v>1</v>
      </c>
      <c r="N31" s="53">
        <v>1</v>
      </c>
      <c r="O31" s="53"/>
      <c r="P31" s="53"/>
      <c r="Q31" s="53">
        <v>1</v>
      </c>
      <c r="R31" s="53">
        <v>1</v>
      </c>
      <c r="S31" s="53">
        <v>1</v>
      </c>
      <c r="T31" s="53"/>
      <c r="U31" s="50">
        <v>7</v>
      </c>
      <c r="V31" s="46"/>
    </row>
    <row r="32" spans="2:22" s="21" customFormat="1" ht="38.25" customHeight="1">
      <c r="B32" s="45"/>
      <c r="C32" s="48" t="s">
        <v>42</v>
      </c>
      <c r="D32" s="49" t="s">
        <v>423</v>
      </c>
      <c r="E32" s="374" t="s">
        <v>424</v>
      </c>
      <c r="F32" s="375"/>
      <c r="G32" s="381">
        <v>9</v>
      </c>
      <c r="H32" s="382"/>
      <c r="I32" s="49">
        <v>1</v>
      </c>
      <c r="J32" s="49">
        <v>1</v>
      </c>
      <c r="K32" s="53"/>
      <c r="L32" s="49">
        <v>1</v>
      </c>
      <c r="M32" s="49">
        <v>1</v>
      </c>
      <c r="N32" s="50"/>
      <c r="O32" s="50">
        <v>1</v>
      </c>
      <c r="P32" s="50">
        <v>1</v>
      </c>
      <c r="Q32" s="50"/>
      <c r="R32" s="50">
        <v>1</v>
      </c>
      <c r="S32" s="50">
        <v>1</v>
      </c>
      <c r="T32" s="50">
        <v>1</v>
      </c>
      <c r="U32" s="132">
        <v>1</v>
      </c>
      <c r="V32" s="46"/>
    </row>
    <row r="33" spans="2:22" s="21" customFormat="1" ht="27.75" customHeight="1">
      <c r="B33" s="45"/>
      <c r="C33" s="48" t="s">
        <v>102</v>
      </c>
      <c r="D33" s="49" t="s">
        <v>425</v>
      </c>
      <c r="E33" s="374" t="s">
        <v>426</v>
      </c>
      <c r="F33" s="375"/>
      <c r="G33" s="381" t="s">
        <v>427</v>
      </c>
      <c r="H33" s="382"/>
      <c r="I33" s="49">
        <v>5</v>
      </c>
      <c r="J33" s="49">
        <v>5</v>
      </c>
      <c r="K33" s="53">
        <v>5</v>
      </c>
      <c r="L33" s="49">
        <v>5</v>
      </c>
      <c r="M33" s="49">
        <v>5</v>
      </c>
      <c r="N33" s="50">
        <v>5</v>
      </c>
      <c r="O33" s="50">
        <v>5</v>
      </c>
      <c r="P33" s="50">
        <v>5</v>
      </c>
      <c r="Q33" s="50">
        <v>5</v>
      </c>
      <c r="R33" s="50">
        <v>5</v>
      </c>
      <c r="S33" s="50">
        <v>5</v>
      </c>
      <c r="T33" s="50">
        <v>5</v>
      </c>
      <c r="U33" s="50" t="s">
        <v>428</v>
      </c>
      <c r="V33" s="46"/>
    </row>
    <row r="34" spans="2:22" s="21" customFormat="1" ht="27.75" customHeight="1">
      <c r="B34" s="45"/>
      <c r="C34" s="48" t="s">
        <v>163</v>
      </c>
      <c r="D34" s="49" t="s">
        <v>429</v>
      </c>
      <c r="E34" s="374" t="s">
        <v>430</v>
      </c>
      <c r="F34" s="375"/>
      <c r="G34" s="381" t="s">
        <v>431</v>
      </c>
      <c r="H34" s="382"/>
      <c r="I34" s="49"/>
      <c r="J34" s="49">
        <v>500</v>
      </c>
      <c r="K34" s="53">
        <v>500</v>
      </c>
      <c r="L34" s="49">
        <v>500</v>
      </c>
      <c r="M34" s="49">
        <v>500</v>
      </c>
      <c r="N34" s="50">
        <v>500</v>
      </c>
      <c r="O34" s="50">
        <v>500</v>
      </c>
      <c r="P34" s="50"/>
      <c r="Q34" s="50"/>
      <c r="R34" s="50"/>
      <c r="S34" s="50"/>
      <c r="T34" s="50"/>
      <c r="U34" s="132">
        <v>1</v>
      </c>
      <c r="V34" s="46"/>
    </row>
    <row r="35" spans="2:22" s="21" customFormat="1" ht="27.75" customHeight="1">
      <c r="B35" s="45"/>
      <c r="C35" s="48" t="s">
        <v>166</v>
      </c>
      <c r="D35" s="49" t="s">
        <v>432</v>
      </c>
      <c r="E35" s="374" t="s">
        <v>433</v>
      </c>
      <c r="F35" s="375"/>
      <c r="G35" s="374">
        <v>7</v>
      </c>
      <c r="H35" s="375"/>
      <c r="I35" s="51"/>
      <c r="J35" s="49"/>
      <c r="K35" s="53"/>
      <c r="L35" s="49"/>
      <c r="M35" s="49"/>
      <c r="N35" s="50"/>
      <c r="O35" s="50"/>
      <c r="P35" s="50"/>
      <c r="Q35" s="50"/>
      <c r="R35" s="50"/>
      <c r="S35" s="50">
        <v>1</v>
      </c>
      <c r="T35" s="50">
        <v>1</v>
      </c>
      <c r="U35" s="50">
        <v>2</v>
      </c>
      <c r="V35" s="46"/>
    </row>
    <row r="36" spans="2:22" s="21" customFormat="1" ht="51.75" customHeight="1">
      <c r="B36" s="45"/>
      <c r="C36" s="48" t="s">
        <v>345</v>
      </c>
      <c r="D36" s="49" t="s">
        <v>434</v>
      </c>
      <c r="E36" s="374" t="s">
        <v>435</v>
      </c>
      <c r="F36" s="375"/>
      <c r="G36" s="374">
        <v>1</v>
      </c>
      <c r="H36" s="375"/>
      <c r="I36" s="51"/>
      <c r="J36" s="49"/>
      <c r="K36" s="53"/>
      <c r="L36" s="49"/>
      <c r="M36" s="49"/>
      <c r="N36" s="50">
        <v>1</v>
      </c>
      <c r="O36" s="50"/>
      <c r="P36" s="50"/>
      <c r="Q36" s="50"/>
      <c r="R36" s="50"/>
      <c r="S36" s="50"/>
      <c r="T36" s="50"/>
      <c r="U36" s="50">
        <v>1</v>
      </c>
      <c r="V36" s="46"/>
    </row>
    <row r="37" spans="2:22" s="21" customFormat="1" ht="51.75" customHeight="1">
      <c r="B37" s="45"/>
      <c r="C37" s="48" t="s">
        <v>346</v>
      </c>
      <c r="D37" s="49" t="s">
        <v>436</v>
      </c>
      <c r="E37" s="374" t="s">
        <v>316</v>
      </c>
      <c r="F37" s="375"/>
      <c r="G37" s="374">
        <v>19</v>
      </c>
      <c r="H37" s="375"/>
      <c r="I37" s="53"/>
      <c r="J37" s="49">
        <v>3</v>
      </c>
      <c r="K37" s="53">
        <v>2</v>
      </c>
      <c r="L37" s="49">
        <v>1</v>
      </c>
      <c r="M37" s="49">
        <v>3</v>
      </c>
      <c r="N37" s="50">
        <v>1</v>
      </c>
      <c r="O37" s="50">
        <v>1</v>
      </c>
      <c r="P37" s="50">
        <v>2</v>
      </c>
      <c r="Q37" s="50">
        <v>1</v>
      </c>
      <c r="R37" s="50">
        <v>1</v>
      </c>
      <c r="S37" s="50">
        <v>3</v>
      </c>
      <c r="T37" s="50">
        <v>1</v>
      </c>
      <c r="U37" s="50">
        <v>19</v>
      </c>
      <c r="V37" s="46"/>
    </row>
    <row r="38" spans="2:22" s="21" customFormat="1" ht="51.75" customHeight="1">
      <c r="B38" s="45"/>
      <c r="C38" s="48" t="s">
        <v>348</v>
      </c>
      <c r="D38" s="49" t="s">
        <v>941</v>
      </c>
      <c r="E38" s="374" t="s">
        <v>437</v>
      </c>
      <c r="F38" s="375"/>
      <c r="G38" s="374">
        <v>1</v>
      </c>
      <c r="H38" s="375"/>
      <c r="I38" s="53"/>
      <c r="J38" s="49"/>
      <c r="K38" s="50">
        <v>1</v>
      </c>
      <c r="L38" s="49"/>
      <c r="M38" s="49"/>
      <c r="O38" s="50"/>
      <c r="P38" s="50"/>
      <c r="Q38" s="50"/>
      <c r="R38" s="50"/>
      <c r="S38" s="50"/>
      <c r="T38" s="50"/>
      <c r="U38" s="50">
        <v>1</v>
      </c>
      <c r="V38" s="46"/>
    </row>
    <row r="39" spans="2:22" s="21" customFormat="1" ht="48.75" customHeight="1">
      <c r="B39" s="45"/>
      <c r="C39" s="48" t="s">
        <v>349</v>
      </c>
      <c r="D39" s="49" t="s">
        <v>438</v>
      </c>
      <c r="E39" s="374" t="s">
        <v>439</v>
      </c>
      <c r="F39" s="375"/>
      <c r="G39" s="631" t="s">
        <v>440</v>
      </c>
      <c r="H39" s="632"/>
      <c r="I39" s="49"/>
      <c r="J39" s="49" t="s">
        <v>203</v>
      </c>
      <c r="K39" s="53" t="s">
        <v>154</v>
      </c>
      <c r="L39" s="49"/>
      <c r="M39" s="49"/>
      <c r="N39" s="50"/>
      <c r="O39" s="50"/>
      <c r="P39" s="50"/>
      <c r="Q39" s="50"/>
      <c r="R39" s="50"/>
      <c r="S39" s="50"/>
      <c r="T39" s="50"/>
      <c r="U39" s="49" t="s">
        <v>942</v>
      </c>
      <c r="V39" s="46"/>
    </row>
    <row r="40" spans="2:22" s="21" customFormat="1" ht="15.75">
      <c r="B40" s="54"/>
      <c r="C40" s="55"/>
      <c r="D40" s="56"/>
      <c r="E40" s="57"/>
      <c r="F40" s="57"/>
      <c r="G40" s="58"/>
      <c r="H40" s="58"/>
      <c r="I40" s="59"/>
      <c r="J40" s="59"/>
      <c r="K40" s="59"/>
      <c r="L40" s="59"/>
      <c r="M40" s="60"/>
      <c r="N40" s="61"/>
      <c r="O40" s="61"/>
      <c r="P40" s="61"/>
      <c r="Q40" s="61"/>
      <c r="R40" s="61"/>
      <c r="S40" s="61"/>
      <c r="T40" s="61"/>
      <c r="U40" s="61"/>
      <c r="V40" s="62"/>
    </row>
    <row r="41" spans="2:22" s="21" customFormat="1" ht="24" customHeight="1">
      <c r="B41" s="383" t="s">
        <v>44</v>
      </c>
      <c r="C41" s="383"/>
      <c r="D41" s="383"/>
      <c r="E41" s="383"/>
      <c r="F41" s="383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  <c r="S41" s="383"/>
      <c r="T41" s="383"/>
      <c r="U41" s="383"/>
      <c r="V41" s="383"/>
    </row>
    <row r="42" spans="2:22" s="21" customFormat="1" ht="15">
      <c r="B42" s="63"/>
      <c r="C42" s="64"/>
      <c r="D42" s="43"/>
      <c r="E42" s="65"/>
      <c r="F42" s="65"/>
      <c r="G42" s="65"/>
      <c r="H42" s="65"/>
      <c r="I42" s="65"/>
      <c r="J42" s="65"/>
      <c r="K42" s="65"/>
      <c r="L42" s="65"/>
      <c r="M42" s="65"/>
      <c r="N42" s="43"/>
      <c r="O42" s="43"/>
      <c r="P42" s="43"/>
      <c r="Q42" s="43"/>
      <c r="R42" s="43"/>
      <c r="S42" s="43"/>
      <c r="T42" s="43"/>
      <c r="U42" s="43"/>
      <c r="V42" s="44"/>
    </row>
    <row r="43" spans="2:22" s="21" customFormat="1" ht="15" customHeight="1">
      <c r="B43" s="45"/>
      <c r="C43" s="66"/>
      <c r="D43" s="384" t="s">
        <v>11</v>
      </c>
      <c r="E43" s="384" t="s">
        <v>45</v>
      </c>
      <c r="F43" s="386" t="s">
        <v>46</v>
      </c>
      <c r="G43" s="387"/>
      <c r="H43" s="390" t="s">
        <v>47</v>
      </c>
      <c r="I43" s="391"/>
      <c r="J43" s="391"/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46"/>
    </row>
    <row r="44" spans="2:22" s="21" customFormat="1" ht="27" customHeight="1">
      <c r="B44" s="45"/>
      <c r="C44" s="66"/>
      <c r="D44" s="385"/>
      <c r="E44" s="385"/>
      <c r="F44" s="388"/>
      <c r="G44" s="389"/>
      <c r="H44" s="392" t="s">
        <v>48</v>
      </c>
      <c r="I44" s="392"/>
      <c r="J44" s="392" t="s">
        <v>49</v>
      </c>
      <c r="K44" s="392"/>
      <c r="L44" s="392"/>
      <c r="M44" s="393" t="s">
        <v>50</v>
      </c>
      <c r="N44" s="393"/>
      <c r="O44" s="393"/>
      <c r="P44" s="380" t="s">
        <v>51</v>
      </c>
      <c r="Q44" s="380"/>
      <c r="R44" s="380"/>
      <c r="S44" s="380" t="s">
        <v>52</v>
      </c>
      <c r="T44" s="380"/>
      <c r="U44" s="380"/>
      <c r="V44" s="46"/>
    </row>
    <row r="45" spans="2:22" s="173" customFormat="1" ht="27" customHeight="1">
      <c r="B45" s="174"/>
      <c r="C45" s="175"/>
      <c r="D45" s="176" t="s">
        <v>441</v>
      </c>
      <c r="E45" s="177"/>
      <c r="F45" s="374" t="s">
        <v>442</v>
      </c>
      <c r="G45" s="375"/>
      <c r="H45" s="82"/>
      <c r="I45" s="83"/>
      <c r="J45" s="82"/>
      <c r="K45" s="85"/>
      <c r="L45" s="83"/>
      <c r="M45" s="376">
        <v>35000</v>
      </c>
      <c r="N45" s="376"/>
      <c r="O45" s="376"/>
      <c r="P45" s="178"/>
      <c r="Q45" s="179"/>
      <c r="R45" s="180"/>
      <c r="S45" s="377">
        <f>SUM(H45:R45)</f>
        <v>35000</v>
      </c>
      <c r="T45" s="379"/>
      <c r="U45" s="378"/>
      <c r="V45" s="181"/>
    </row>
    <row r="46" spans="2:22" s="21" customFormat="1" ht="42" customHeight="1">
      <c r="B46" s="45"/>
      <c r="C46" s="66"/>
      <c r="D46" s="131" t="s">
        <v>943</v>
      </c>
      <c r="E46" s="50" t="s">
        <v>443</v>
      </c>
      <c r="F46" s="374" t="s">
        <v>444</v>
      </c>
      <c r="G46" s="375"/>
      <c r="H46" s="377"/>
      <c r="I46" s="378"/>
      <c r="J46" s="377"/>
      <c r="K46" s="379"/>
      <c r="L46" s="378"/>
      <c r="M46" s="376">
        <v>30000</v>
      </c>
      <c r="N46" s="376"/>
      <c r="O46" s="376"/>
      <c r="P46" s="377"/>
      <c r="Q46" s="379"/>
      <c r="R46" s="378"/>
      <c r="S46" s="377">
        <f>SUM(H46:R46)</f>
        <v>30000</v>
      </c>
      <c r="T46" s="379"/>
      <c r="U46" s="378"/>
      <c r="V46" s="46"/>
    </row>
    <row r="47" spans="2:22" s="21" customFormat="1" ht="42" customHeight="1">
      <c r="B47" s="45"/>
      <c r="C47" s="66"/>
      <c r="D47" s="131" t="s">
        <v>941</v>
      </c>
      <c r="E47" s="50" t="s">
        <v>445</v>
      </c>
      <c r="F47" s="374" t="s">
        <v>444</v>
      </c>
      <c r="G47" s="375"/>
      <c r="H47" s="78"/>
      <c r="I47" s="80"/>
      <c r="J47" s="78"/>
      <c r="K47" s="79"/>
      <c r="L47" s="80"/>
      <c r="M47" s="377">
        <v>25000</v>
      </c>
      <c r="N47" s="379"/>
      <c r="O47" s="378"/>
      <c r="P47" s="78"/>
      <c r="Q47" s="79"/>
      <c r="R47" s="80"/>
      <c r="S47" s="377">
        <v>25000</v>
      </c>
      <c r="T47" s="379"/>
      <c r="U47" s="378"/>
      <c r="V47" s="46"/>
    </row>
    <row r="48" spans="2:22" s="21" customFormat="1" ht="51" customHeight="1">
      <c r="B48" s="45"/>
      <c r="C48" s="66"/>
      <c r="D48" s="131" t="s">
        <v>944</v>
      </c>
      <c r="E48" s="91"/>
      <c r="F48" s="374" t="s">
        <v>444</v>
      </c>
      <c r="G48" s="375"/>
      <c r="H48" s="568"/>
      <c r="I48" s="568"/>
      <c r="J48" s="568"/>
      <c r="K48" s="568"/>
      <c r="L48" s="568"/>
      <c r="M48" s="376">
        <v>30000</v>
      </c>
      <c r="N48" s="376"/>
      <c r="O48" s="376"/>
      <c r="P48" s="568"/>
      <c r="Q48" s="568"/>
      <c r="R48" s="568"/>
      <c r="S48" s="376">
        <f>SUM(H48:R48)</f>
        <v>30000</v>
      </c>
      <c r="T48" s="376"/>
      <c r="U48" s="376"/>
      <c r="V48" s="46"/>
    </row>
    <row r="49" spans="1:22" s="21" customFormat="1" ht="51" customHeight="1">
      <c r="B49" s="45"/>
      <c r="C49" s="66"/>
      <c r="D49" s="76"/>
      <c r="E49" s="76"/>
      <c r="F49" s="628"/>
      <c r="G49" s="629"/>
      <c r="H49" s="628"/>
      <c r="I49" s="629"/>
      <c r="J49" s="628"/>
      <c r="K49" s="630"/>
      <c r="L49" s="629"/>
      <c r="M49" s="628"/>
      <c r="N49" s="630"/>
      <c r="O49" s="629"/>
      <c r="P49" s="628"/>
      <c r="Q49" s="630"/>
      <c r="R49" s="629"/>
      <c r="S49" s="628"/>
      <c r="T49" s="630"/>
      <c r="U49" s="629"/>
      <c r="V49" s="46"/>
    </row>
    <row r="50" spans="1:22" s="21" customFormat="1" ht="15" customHeight="1">
      <c r="B50" s="45"/>
      <c r="C50" s="66"/>
      <c r="D50" s="76"/>
      <c r="E50" s="90"/>
      <c r="F50" s="439"/>
      <c r="G50" s="440"/>
      <c r="H50" s="621"/>
      <c r="I50" s="622"/>
      <c r="J50" s="621"/>
      <c r="K50" s="623"/>
      <c r="L50" s="622"/>
      <c r="M50" s="624"/>
      <c r="N50" s="625"/>
      <c r="O50" s="626"/>
      <c r="P50" s="627" t="s">
        <v>37</v>
      </c>
      <c r="Q50" s="627"/>
      <c r="R50" s="627"/>
      <c r="S50" s="627">
        <f>SUM(S45:U48)</f>
        <v>120000</v>
      </c>
      <c r="T50" s="627"/>
      <c r="U50" s="627"/>
      <c r="V50" s="46"/>
    </row>
    <row r="51" spans="1:22" s="21" customFormat="1"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62"/>
    </row>
    <row r="52" spans="1:22" s="21" customFormat="1" ht="24" customHeight="1">
      <c r="B52" s="346" t="s">
        <v>54</v>
      </c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6"/>
      <c r="O52" s="346"/>
      <c r="P52" s="346"/>
      <c r="Q52" s="346"/>
      <c r="R52" s="346"/>
      <c r="S52" s="346"/>
      <c r="T52" s="346"/>
      <c r="U52" s="346"/>
      <c r="V52" s="346"/>
    </row>
    <row r="53" spans="1:22" s="21" customFormat="1" ht="12" customHeight="1">
      <c r="A53" s="46"/>
      <c r="B53" s="70"/>
      <c r="C53" s="71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44"/>
    </row>
    <row r="54" spans="1:22" s="21" customFormat="1" ht="15">
      <c r="A54" s="46"/>
      <c r="B54" s="45"/>
      <c r="K54" s="16"/>
      <c r="L54" s="16"/>
      <c r="M54" s="16"/>
      <c r="N54" s="16"/>
      <c r="O54" s="16"/>
      <c r="P54" s="73"/>
      <c r="Q54" s="73"/>
      <c r="R54" s="73"/>
      <c r="S54" s="73"/>
      <c r="T54" s="73"/>
      <c r="U54" s="73"/>
      <c r="V54" s="46"/>
    </row>
    <row r="55" spans="1:22" s="21" customFormat="1" ht="15">
      <c r="A55" s="46"/>
      <c r="B55" s="45"/>
      <c r="E55" s="369" t="s">
        <v>55</v>
      </c>
      <c r="F55" s="369"/>
      <c r="G55" s="370"/>
      <c r="H55" s="371">
        <f>S50</f>
        <v>120000</v>
      </c>
      <c r="I55" s="372"/>
      <c r="J55" s="372"/>
      <c r="K55" s="372"/>
      <c r="L55" s="373"/>
      <c r="V55" s="46"/>
    </row>
    <row r="56" spans="1:22" s="21" customFormat="1" ht="15">
      <c r="A56" s="46"/>
      <c r="B56" s="45"/>
      <c r="K56" s="16"/>
      <c r="L56" s="16"/>
      <c r="M56" s="16"/>
      <c r="N56" s="16"/>
      <c r="O56" s="16"/>
      <c r="P56" s="73"/>
      <c r="Q56" s="73"/>
      <c r="R56" s="73"/>
      <c r="S56" s="73"/>
      <c r="T56" s="73"/>
      <c r="U56" s="73"/>
      <c r="V56" s="46"/>
    </row>
    <row r="57" spans="1:22" s="21" customFormat="1" ht="15">
      <c r="A57" s="46"/>
      <c r="B57" s="45"/>
      <c r="E57" s="369" t="s">
        <v>56</v>
      </c>
      <c r="F57" s="369"/>
      <c r="G57" s="370"/>
      <c r="H57" s="371"/>
      <c r="I57" s="372"/>
      <c r="J57" s="372"/>
      <c r="K57" s="372"/>
      <c r="L57" s="373"/>
      <c r="V57" s="46"/>
    </row>
    <row r="58" spans="1:22" s="21" customFormat="1" ht="15" customHeight="1">
      <c r="A58" s="46"/>
      <c r="B58" s="45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46"/>
    </row>
    <row r="59" spans="1:22" s="21" customFormat="1" ht="14.25" customHeight="1">
      <c r="A59" s="46"/>
      <c r="B59" s="45"/>
      <c r="D59" s="74"/>
      <c r="E59" s="351" t="s">
        <v>57</v>
      </c>
      <c r="F59" s="351"/>
      <c r="G59" s="352"/>
      <c r="H59" s="353">
        <f>SUM(H55+H57)</f>
        <v>120000</v>
      </c>
      <c r="I59" s="354"/>
      <c r="J59" s="354"/>
      <c r="K59" s="354"/>
      <c r="L59" s="355"/>
      <c r="M59" s="74"/>
      <c r="N59" s="74"/>
      <c r="O59" s="74"/>
      <c r="P59" s="74"/>
      <c r="Q59" s="74"/>
      <c r="R59" s="74"/>
      <c r="S59" s="74"/>
      <c r="T59" s="74"/>
      <c r="U59" s="74"/>
      <c r="V59" s="46"/>
    </row>
    <row r="60" spans="1:22" s="21" customFormat="1">
      <c r="A60" s="46"/>
      <c r="B60" s="45"/>
      <c r="V60" s="46"/>
    </row>
    <row r="61" spans="1:22" s="21" customFormat="1" ht="15">
      <c r="A61" s="46"/>
      <c r="B61" s="45"/>
      <c r="F61" s="356" t="s">
        <v>58</v>
      </c>
      <c r="G61" s="357"/>
      <c r="H61" s="358">
        <v>44197</v>
      </c>
      <c r="I61" s="359"/>
      <c r="J61" s="360"/>
      <c r="M61" s="361" t="s">
        <v>59</v>
      </c>
      <c r="N61" s="361"/>
      <c r="O61" s="361"/>
      <c r="P61" s="362"/>
      <c r="Q61" s="363">
        <v>44561</v>
      </c>
      <c r="R61" s="363"/>
      <c r="S61" s="363"/>
      <c r="T61" s="363"/>
      <c r="V61" s="46"/>
    </row>
    <row r="62" spans="1:22" s="21" customFormat="1">
      <c r="A62" s="46"/>
      <c r="B62" s="45"/>
      <c r="V62" s="46"/>
    </row>
    <row r="63" spans="1:22" s="21" customFormat="1">
      <c r="A63" s="46"/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62"/>
    </row>
    <row r="64" spans="1:22" s="21" customFormat="1" ht="24" customHeight="1">
      <c r="B64" s="346" t="s">
        <v>60</v>
      </c>
      <c r="C64" s="346"/>
      <c r="D64" s="346"/>
      <c r="E64" s="346"/>
      <c r="F64" s="346"/>
      <c r="G64" s="346"/>
      <c r="H64" s="346"/>
      <c r="I64" s="346"/>
      <c r="J64" s="346"/>
      <c r="K64" s="346"/>
      <c r="L64" s="346"/>
      <c r="M64" s="346"/>
      <c r="N64" s="346"/>
      <c r="O64" s="346"/>
      <c r="P64" s="346"/>
      <c r="Q64" s="346"/>
      <c r="R64" s="346"/>
      <c r="S64" s="346"/>
      <c r="T64" s="346"/>
      <c r="U64" s="346"/>
      <c r="V64" s="346"/>
    </row>
    <row r="65" spans="1:22" s="21" customFormat="1">
      <c r="A65" s="46"/>
      <c r="B65" s="30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44"/>
    </row>
    <row r="66" spans="1:22" ht="15.75" customHeight="1">
      <c r="A66" s="22"/>
      <c r="B66" s="75"/>
      <c r="C66" s="74"/>
      <c r="D66" s="74"/>
      <c r="E66" s="338"/>
      <c r="F66" s="347" t="s">
        <v>61</v>
      </c>
      <c r="G66" s="347"/>
      <c r="H66" s="347"/>
      <c r="I66" s="348"/>
      <c r="J66" s="349" t="s">
        <v>62</v>
      </c>
      <c r="K66" s="347"/>
      <c r="L66" s="347"/>
      <c r="M66" s="347"/>
      <c r="N66" s="348"/>
      <c r="O66" s="349" t="s">
        <v>63</v>
      </c>
      <c r="P66" s="347"/>
      <c r="Q66" s="347"/>
      <c r="R66" s="347"/>
      <c r="S66" s="347"/>
      <c r="T66" s="21"/>
      <c r="U66" s="21"/>
      <c r="V66" s="22"/>
    </row>
    <row r="67" spans="1:22" ht="31.5" customHeight="1">
      <c r="A67" s="22"/>
      <c r="B67" s="45"/>
      <c r="C67" s="21"/>
      <c r="D67" s="21"/>
      <c r="E67" s="21"/>
      <c r="F67" s="350"/>
      <c r="G67" s="350"/>
      <c r="H67" s="350"/>
      <c r="I67" s="350"/>
      <c r="J67" s="350"/>
      <c r="K67" s="350"/>
      <c r="L67" s="350"/>
      <c r="M67" s="350"/>
      <c r="N67" s="350"/>
      <c r="O67" s="350"/>
      <c r="P67" s="350"/>
      <c r="Q67" s="350"/>
      <c r="R67" s="350"/>
      <c r="S67" s="350"/>
      <c r="T67" s="21"/>
      <c r="U67" s="21"/>
      <c r="V67" s="22"/>
    </row>
    <row r="68" spans="1:22" ht="56.25" customHeight="1">
      <c r="A68" s="22"/>
      <c r="B68" s="45"/>
      <c r="C68" s="21"/>
      <c r="D68" s="21"/>
      <c r="E68" s="77"/>
      <c r="F68" s="345" t="s">
        <v>945</v>
      </c>
      <c r="G68" s="345"/>
      <c r="H68" s="345"/>
      <c r="I68" s="345"/>
      <c r="J68" s="345" t="s">
        <v>446</v>
      </c>
      <c r="K68" s="345"/>
      <c r="L68" s="345"/>
      <c r="M68" s="345"/>
      <c r="N68" s="345"/>
      <c r="O68" s="345" t="s">
        <v>946</v>
      </c>
      <c r="P68" s="345"/>
      <c r="Q68" s="345"/>
      <c r="R68" s="345"/>
      <c r="S68" s="345"/>
      <c r="T68" s="21"/>
      <c r="U68" s="21"/>
      <c r="V68" s="22"/>
    </row>
    <row r="69" spans="1:22">
      <c r="A69" s="22"/>
      <c r="B69" s="26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40"/>
    </row>
    <row r="70" spans="1:22"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</row>
  </sheetData>
  <mergeCells count="119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Q22:U22"/>
    <mergeCell ref="B25:V25"/>
    <mergeCell ref="C27:D28"/>
    <mergeCell ref="E27:F28"/>
    <mergeCell ref="G27:H28"/>
    <mergeCell ref="I27:U27"/>
    <mergeCell ref="E16:F16"/>
    <mergeCell ref="G16:H16"/>
    <mergeCell ref="I16:M16"/>
    <mergeCell ref="N16:U16"/>
    <mergeCell ref="B18:V18"/>
    <mergeCell ref="B20:D20"/>
    <mergeCell ref="E20:N20"/>
    <mergeCell ref="E29:F29"/>
    <mergeCell ref="G29:H29"/>
    <mergeCell ref="E30:F30"/>
    <mergeCell ref="G30:H30"/>
    <mergeCell ref="E31:F31"/>
    <mergeCell ref="G31:H31"/>
    <mergeCell ref="B22:D22"/>
    <mergeCell ref="E22:K22"/>
    <mergeCell ref="N22:P22"/>
    <mergeCell ref="E35:F35"/>
    <mergeCell ref="G35:H35"/>
    <mergeCell ref="E36:F36"/>
    <mergeCell ref="G36:H36"/>
    <mergeCell ref="E37:F37"/>
    <mergeCell ref="G37:H37"/>
    <mergeCell ref="E32:F32"/>
    <mergeCell ref="G32:H32"/>
    <mergeCell ref="E33:F33"/>
    <mergeCell ref="G33:H33"/>
    <mergeCell ref="E34:F34"/>
    <mergeCell ref="G34:H34"/>
    <mergeCell ref="E38:F38"/>
    <mergeCell ref="G38:H38"/>
    <mergeCell ref="E39:F39"/>
    <mergeCell ref="G39:H39"/>
    <mergeCell ref="B41:V41"/>
    <mergeCell ref="D43:D44"/>
    <mergeCell ref="E43:E44"/>
    <mergeCell ref="F43:G44"/>
    <mergeCell ref="H43:U43"/>
    <mergeCell ref="H44:I44"/>
    <mergeCell ref="F46:G46"/>
    <mergeCell ref="H46:I46"/>
    <mergeCell ref="J46:L46"/>
    <mergeCell ref="M46:O46"/>
    <mergeCell ref="P46:R46"/>
    <mergeCell ref="S46:U46"/>
    <mergeCell ref="J44:L44"/>
    <mergeCell ref="M44:O44"/>
    <mergeCell ref="P44:R44"/>
    <mergeCell ref="S44:U44"/>
    <mergeCell ref="F45:G45"/>
    <mergeCell ref="M45:O45"/>
    <mergeCell ref="S45:U45"/>
    <mergeCell ref="F49:G49"/>
    <mergeCell ref="H49:I49"/>
    <mergeCell ref="J49:L49"/>
    <mergeCell ref="M49:O49"/>
    <mergeCell ref="P49:R49"/>
    <mergeCell ref="S49:U49"/>
    <mergeCell ref="F47:G47"/>
    <mergeCell ref="M47:O47"/>
    <mergeCell ref="S47:U47"/>
    <mergeCell ref="F48:G48"/>
    <mergeCell ref="H48:I48"/>
    <mergeCell ref="J48:L48"/>
    <mergeCell ref="M48:O48"/>
    <mergeCell ref="P48:R48"/>
    <mergeCell ref="S48:U48"/>
    <mergeCell ref="B52:V52"/>
    <mergeCell ref="E55:G55"/>
    <mergeCell ref="H55:L55"/>
    <mergeCell ref="E57:G57"/>
    <mergeCell ref="H57:L57"/>
    <mergeCell ref="E59:G59"/>
    <mergeCell ref="H59:L59"/>
    <mergeCell ref="F50:G50"/>
    <mergeCell ref="H50:I50"/>
    <mergeCell ref="J50:L50"/>
    <mergeCell ref="M50:O50"/>
    <mergeCell ref="P50:R50"/>
    <mergeCell ref="S50:U50"/>
    <mergeCell ref="F67:I67"/>
    <mergeCell ref="J67:N67"/>
    <mergeCell ref="O67:S67"/>
    <mergeCell ref="F68:I68"/>
    <mergeCell ref="J68:N68"/>
    <mergeCell ref="O68:S68"/>
    <mergeCell ref="F61:G61"/>
    <mergeCell ref="H61:J61"/>
    <mergeCell ref="M61:P61"/>
    <mergeCell ref="Q61:T61"/>
    <mergeCell ref="B64:V64"/>
    <mergeCell ref="F66:I66"/>
    <mergeCell ref="J66:N66"/>
    <mergeCell ref="O66:S66"/>
  </mergeCells>
  <hyperlinks>
    <hyperlink ref="N16" r:id="rId1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6"/>
  <sheetViews>
    <sheetView showGridLines="0" topLeftCell="A66" workbookViewId="0">
      <selection activeCell="F80" sqref="F80"/>
    </sheetView>
  </sheetViews>
  <sheetFormatPr baseColWidth="10" defaultColWidth="10.85546875" defaultRowHeight="14.25"/>
  <cols>
    <col min="1" max="2" width="1.7109375" style="1" customWidth="1"/>
    <col min="3" max="3" width="2.7109375" style="1" bestFit="1" customWidth="1"/>
    <col min="4" max="4" width="25.42578125" style="1" customWidth="1"/>
    <col min="5" max="5" width="35.42578125" style="1" customWidth="1"/>
    <col min="6" max="6" width="16.28515625" style="1" customWidth="1"/>
    <col min="7" max="7" width="5.85546875" style="1" customWidth="1"/>
    <col min="8" max="8" width="11" style="1" customWidth="1"/>
    <col min="9" max="9" width="4.28515625" style="1" customWidth="1"/>
    <col min="10" max="10" width="9.85546875" style="1" customWidth="1"/>
    <col min="11" max="11" width="5.7109375" style="1" bestFit="1" customWidth="1"/>
    <col min="12" max="13" width="4.7109375" style="1" customWidth="1"/>
    <col min="14" max="14" width="11.5703125" style="1" customWidth="1"/>
    <col min="15" max="18" width="4.7109375" style="1" customWidth="1"/>
    <col min="19" max="19" width="16.5703125" style="1" customWidth="1"/>
    <col min="20" max="20" width="8.7109375" style="1" customWidth="1"/>
    <col min="21" max="21" width="10.85546875" style="1"/>
    <col min="22" max="22" width="1.42578125" style="1" customWidth="1"/>
    <col min="23" max="16384" width="10.85546875" style="1"/>
  </cols>
  <sheetData>
    <row r="1" spans="1:2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3.25">
      <c r="B2" s="424" t="s">
        <v>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</row>
    <row r="3" spans="1:22" ht="15.75"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</row>
    <row r="4" spans="1:22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>
      <c r="B5" s="426" t="s">
        <v>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</row>
    <row r="6" spans="1:22" s="6" customFormat="1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>
      <c r="B7" s="7"/>
      <c r="D7" s="8" t="s">
        <v>2</v>
      </c>
      <c r="E7" s="453">
        <v>44138</v>
      </c>
      <c r="F7" s="454"/>
      <c r="G7" s="9"/>
      <c r="H7" s="9"/>
      <c r="L7" s="10"/>
      <c r="M7" s="10"/>
      <c r="N7" s="10"/>
      <c r="O7" s="10"/>
      <c r="P7" s="10"/>
      <c r="Q7" s="10"/>
      <c r="R7" s="10"/>
      <c r="S7" s="429" t="s">
        <v>3</v>
      </c>
      <c r="T7" s="430"/>
      <c r="U7" s="88" t="s">
        <v>87</v>
      </c>
      <c r="V7" s="11"/>
    </row>
    <row r="8" spans="1:22" s="6" customFormat="1">
      <c r="B8" s="7"/>
      <c r="V8" s="11"/>
    </row>
    <row r="9" spans="1:22" s="6" customFormat="1" ht="36.75" customHeight="1">
      <c r="B9" s="431" t="s">
        <v>4</v>
      </c>
      <c r="C9" s="400"/>
      <c r="D9" s="401"/>
      <c r="E9" s="432" t="s">
        <v>447</v>
      </c>
      <c r="F9" s="433"/>
      <c r="G9" s="433"/>
      <c r="H9" s="434"/>
      <c r="I9" s="12"/>
      <c r="J9" s="435" t="s">
        <v>5</v>
      </c>
      <c r="K9" s="435"/>
      <c r="L9" s="435"/>
      <c r="M9" s="374" t="s">
        <v>949</v>
      </c>
      <c r="N9" s="413"/>
      <c r="O9" s="413"/>
      <c r="P9" s="375"/>
      <c r="Q9" s="436" t="s">
        <v>6</v>
      </c>
      <c r="R9" s="436"/>
      <c r="S9" s="436"/>
      <c r="T9" s="437"/>
      <c r="U9" s="13" t="s">
        <v>65</v>
      </c>
      <c r="V9" s="11"/>
    </row>
    <row r="10" spans="1:22" s="6" customFormat="1" ht="16.5" customHeight="1">
      <c r="B10" s="14"/>
      <c r="C10" s="12"/>
      <c r="D10" s="12"/>
      <c r="E10" s="15"/>
      <c r="F10" s="15"/>
      <c r="G10" s="15"/>
      <c r="H10" s="15"/>
      <c r="Q10" s="12"/>
      <c r="R10" s="12"/>
      <c r="S10" s="12"/>
      <c r="T10" s="12"/>
      <c r="U10" s="12"/>
      <c r="V10" s="11"/>
    </row>
    <row r="11" spans="1:22" s="12" customFormat="1" ht="90.75" customHeight="1">
      <c r="B11" s="14"/>
      <c r="D11" s="16" t="s">
        <v>7</v>
      </c>
      <c r="E11" s="412" t="s">
        <v>950</v>
      </c>
      <c r="F11" s="412"/>
      <c r="G11" s="412"/>
      <c r="H11" s="412"/>
      <c r="I11" s="369" t="s">
        <v>8</v>
      </c>
      <c r="J11" s="369"/>
      <c r="K11" s="369"/>
      <c r="L11" s="374" t="s">
        <v>448</v>
      </c>
      <c r="M11" s="413"/>
      <c r="N11" s="413"/>
      <c r="O11" s="413"/>
      <c r="P11" s="413"/>
      <c r="Q11" s="413"/>
      <c r="R11" s="413"/>
      <c r="S11" s="413"/>
      <c r="T11" s="413"/>
      <c r="U11" s="375"/>
      <c r="V11" s="17"/>
    </row>
    <row r="12" spans="1:22" s="6" customFormat="1" ht="16.5" customHeight="1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>
      <c r="B13" s="418" t="s">
        <v>9</v>
      </c>
      <c r="C13" s="369"/>
      <c r="D13" s="370"/>
      <c r="E13" s="443" t="s">
        <v>449</v>
      </c>
      <c r="F13" s="443"/>
      <c r="G13" s="443"/>
      <c r="H13" s="443"/>
      <c r="I13" s="443"/>
      <c r="J13" s="443"/>
      <c r="K13" s="443"/>
      <c r="L13" s="443"/>
      <c r="M13" s="443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>
      <c r="B15" s="23"/>
      <c r="C15" s="24"/>
      <c r="D15" s="420" t="s">
        <v>10</v>
      </c>
      <c r="E15" s="421" t="s">
        <v>11</v>
      </c>
      <c r="F15" s="422"/>
      <c r="G15" s="421" t="s">
        <v>12</v>
      </c>
      <c r="H15" s="422"/>
      <c r="I15" s="421" t="s">
        <v>13</v>
      </c>
      <c r="J15" s="423"/>
      <c r="K15" s="423"/>
      <c r="L15" s="423"/>
      <c r="M15" s="422"/>
      <c r="N15" s="421" t="s">
        <v>14</v>
      </c>
      <c r="O15" s="423"/>
      <c r="P15" s="423"/>
      <c r="Q15" s="423"/>
      <c r="R15" s="423"/>
      <c r="S15" s="423"/>
      <c r="T15" s="423"/>
      <c r="U15" s="422"/>
      <c r="V15" s="22"/>
    </row>
    <row r="16" spans="1:22" ht="40.5" customHeight="1">
      <c r="B16" s="25"/>
      <c r="D16" s="420"/>
      <c r="E16" s="412" t="s">
        <v>447</v>
      </c>
      <c r="F16" s="412"/>
      <c r="G16" s="412" t="s">
        <v>450</v>
      </c>
      <c r="H16" s="412"/>
      <c r="I16" s="374">
        <v>32111060493</v>
      </c>
      <c r="J16" s="413"/>
      <c r="K16" s="413"/>
      <c r="L16" s="413"/>
      <c r="M16" s="375"/>
      <c r="N16" s="479" t="s">
        <v>451</v>
      </c>
      <c r="O16" s="413"/>
      <c r="P16" s="413"/>
      <c r="Q16" s="413"/>
      <c r="R16" s="413"/>
      <c r="S16" s="413"/>
      <c r="T16" s="413"/>
      <c r="U16" s="375"/>
      <c r="V16" s="22"/>
    </row>
    <row r="17" spans="2:2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>
      <c r="B18" s="415" t="s">
        <v>16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2:2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35.25" customHeight="1">
      <c r="B20" s="416" t="s">
        <v>17</v>
      </c>
      <c r="C20" s="356"/>
      <c r="D20" s="357"/>
      <c r="E20" s="374" t="s">
        <v>951</v>
      </c>
      <c r="F20" s="413"/>
      <c r="G20" s="413"/>
      <c r="H20" s="413"/>
      <c r="I20" s="413"/>
      <c r="J20" s="413"/>
      <c r="K20" s="413"/>
      <c r="L20" s="413"/>
      <c r="M20" s="413"/>
      <c r="N20" s="375"/>
      <c r="O20" s="12"/>
      <c r="P20" s="12"/>
      <c r="Q20" s="21"/>
      <c r="R20" s="21"/>
      <c r="S20" s="21"/>
      <c r="T20" s="21"/>
      <c r="U20" s="21"/>
      <c r="V20" s="22"/>
    </row>
    <row r="21" spans="2:2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s="37" customFormat="1" ht="42" customHeight="1">
      <c r="B22" s="394" t="s">
        <v>18</v>
      </c>
      <c r="C22" s="395"/>
      <c r="D22" s="396"/>
      <c r="E22" s="374" t="s">
        <v>952</v>
      </c>
      <c r="F22" s="413"/>
      <c r="G22" s="413"/>
      <c r="H22" s="413"/>
      <c r="I22" s="413"/>
      <c r="J22" s="413"/>
      <c r="K22" s="375"/>
      <c r="L22" s="35"/>
      <c r="M22" s="35"/>
      <c r="N22" s="400" t="s">
        <v>19</v>
      </c>
      <c r="O22" s="400"/>
      <c r="P22" s="401"/>
      <c r="Q22" s="576" t="s">
        <v>953</v>
      </c>
      <c r="R22" s="548"/>
      <c r="S22" s="548"/>
      <c r="T22" s="548"/>
      <c r="U22" s="549"/>
      <c r="V22" s="36"/>
    </row>
    <row r="23" spans="2:2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>
      <c r="B24" s="346" t="s">
        <v>20</v>
      </c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  <c r="V24" s="346"/>
    </row>
    <row r="25" spans="2:22" s="21" customFormat="1" ht="1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 customHeight="1">
      <c r="B26" s="45"/>
      <c r="C26" s="405" t="s">
        <v>21</v>
      </c>
      <c r="D26" s="406"/>
      <c r="E26" s="405" t="s">
        <v>22</v>
      </c>
      <c r="F26" s="406"/>
      <c r="G26" s="405" t="s">
        <v>23</v>
      </c>
      <c r="H26" s="406"/>
      <c r="I26" s="409" t="s">
        <v>24</v>
      </c>
      <c r="J26" s="410"/>
      <c r="K26" s="410"/>
      <c r="L26" s="410"/>
      <c r="M26" s="410"/>
      <c r="N26" s="410"/>
      <c r="O26" s="410"/>
      <c r="P26" s="410"/>
      <c r="Q26" s="410"/>
      <c r="R26" s="410"/>
      <c r="S26" s="410"/>
      <c r="T26" s="410"/>
      <c r="U26" s="411"/>
      <c r="V26" s="46"/>
    </row>
    <row r="27" spans="2:22" s="21" customFormat="1" ht="15">
      <c r="B27" s="45"/>
      <c r="C27" s="407"/>
      <c r="D27" s="408"/>
      <c r="E27" s="407"/>
      <c r="F27" s="408"/>
      <c r="G27" s="407"/>
      <c r="H27" s="408"/>
      <c r="I27" s="47" t="s">
        <v>25</v>
      </c>
      <c r="J27" s="47" t="s">
        <v>26</v>
      </c>
      <c r="K27" s="47" t="s">
        <v>27</v>
      </c>
      <c r="L27" s="47" t="s">
        <v>28</v>
      </c>
      <c r="M27" s="47" t="s">
        <v>29</v>
      </c>
      <c r="N27" s="47" t="s">
        <v>30</v>
      </c>
      <c r="O27" s="47" t="s">
        <v>31</v>
      </c>
      <c r="P27" s="47" t="s">
        <v>32</v>
      </c>
      <c r="Q27" s="47" t="s">
        <v>33</v>
      </c>
      <c r="R27" s="47" t="s">
        <v>34</v>
      </c>
      <c r="S27" s="47" t="s">
        <v>35</v>
      </c>
      <c r="T27" s="47" t="s">
        <v>36</v>
      </c>
      <c r="U27" s="47" t="s">
        <v>37</v>
      </c>
      <c r="V27" s="46"/>
    </row>
    <row r="28" spans="2:22" s="21" customFormat="1" ht="39.75" customHeight="1">
      <c r="B28" s="45"/>
      <c r="C28" s="48" t="s">
        <v>38</v>
      </c>
      <c r="D28" s="183" t="s">
        <v>452</v>
      </c>
      <c r="E28" s="374"/>
      <c r="F28" s="375"/>
      <c r="G28" s="374">
        <v>4</v>
      </c>
      <c r="H28" s="375"/>
      <c r="I28" s="49"/>
      <c r="J28" s="49" t="s">
        <v>203</v>
      </c>
      <c r="K28" s="49" t="s">
        <v>203</v>
      </c>
      <c r="L28" s="49"/>
      <c r="M28" s="49"/>
      <c r="N28" s="50"/>
      <c r="O28" s="50"/>
      <c r="P28" s="50"/>
      <c r="Q28" s="50" t="s">
        <v>203</v>
      </c>
      <c r="R28" s="50"/>
      <c r="S28" s="50" t="s">
        <v>203</v>
      </c>
      <c r="T28" s="50"/>
      <c r="U28" s="50">
        <v>4</v>
      </c>
      <c r="V28" s="46"/>
    </row>
    <row r="29" spans="2:22" s="21" customFormat="1" ht="30.75" customHeight="1">
      <c r="B29" s="45"/>
      <c r="C29" s="48" t="s">
        <v>40</v>
      </c>
      <c r="D29" s="90" t="s">
        <v>453</v>
      </c>
      <c r="E29" s="374"/>
      <c r="F29" s="375"/>
      <c r="G29" s="381">
        <v>2</v>
      </c>
      <c r="H29" s="382"/>
      <c r="I29" s="52"/>
      <c r="J29" s="53"/>
      <c r="K29" s="49"/>
      <c r="L29" s="49"/>
      <c r="M29" s="49"/>
      <c r="N29" s="50" t="s">
        <v>203</v>
      </c>
      <c r="O29" s="50" t="s">
        <v>203</v>
      </c>
      <c r="P29" s="50"/>
      <c r="Q29" s="130"/>
      <c r="R29" s="50"/>
      <c r="S29" s="50"/>
      <c r="T29" s="50"/>
      <c r="U29" s="50">
        <v>4</v>
      </c>
      <c r="V29" s="46"/>
    </row>
    <row r="30" spans="2:22" s="21" customFormat="1" ht="25.5" customHeight="1">
      <c r="B30" s="45"/>
      <c r="C30" s="48" t="s">
        <v>41</v>
      </c>
      <c r="D30" s="92" t="s">
        <v>454</v>
      </c>
      <c r="E30" s="374"/>
      <c r="F30" s="375"/>
      <c r="G30" s="381">
        <v>3</v>
      </c>
      <c r="H30" s="382"/>
      <c r="I30" s="53"/>
      <c r="J30" s="53"/>
      <c r="K30" s="53" t="s">
        <v>203</v>
      </c>
      <c r="L30" s="53" t="s">
        <v>203</v>
      </c>
      <c r="M30" s="53"/>
      <c r="N30" s="53"/>
      <c r="O30" s="53"/>
      <c r="P30" s="53" t="s">
        <v>203</v>
      </c>
      <c r="Q30" s="53"/>
      <c r="R30" s="53"/>
      <c r="S30" s="53"/>
      <c r="T30" s="53"/>
      <c r="U30" s="50">
        <v>3</v>
      </c>
      <c r="V30" s="46"/>
    </row>
    <row r="31" spans="2:22" s="21" customFormat="1" ht="27.75" customHeight="1">
      <c r="B31" s="45"/>
      <c r="C31" s="48" t="s">
        <v>42</v>
      </c>
      <c r="D31" s="92" t="s">
        <v>455</v>
      </c>
      <c r="E31" s="374"/>
      <c r="F31" s="375"/>
      <c r="G31" s="381">
        <v>12</v>
      </c>
      <c r="H31" s="382"/>
      <c r="I31" s="51" t="s">
        <v>203</v>
      </c>
      <c r="J31" s="49" t="s">
        <v>203</v>
      </c>
      <c r="K31" s="53" t="s">
        <v>203</v>
      </c>
      <c r="L31" s="49" t="s">
        <v>203</v>
      </c>
      <c r="M31" s="49" t="s">
        <v>203</v>
      </c>
      <c r="N31" s="50" t="s">
        <v>203</v>
      </c>
      <c r="O31" s="50" t="s">
        <v>203</v>
      </c>
      <c r="P31" s="50" t="s">
        <v>203</v>
      </c>
      <c r="Q31" s="50" t="s">
        <v>203</v>
      </c>
      <c r="R31" s="50" t="s">
        <v>203</v>
      </c>
      <c r="S31" s="50" t="s">
        <v>203</v>
      </c>
      <c r="T31" s="132" t="s">
        <v>203</v>
      </c>
      <c r="U31" s="50">
        <v>12</v>
      </c>
      <c r="V31" s="46"/>
    </row>
    <row r="32" spans="2:22" s="21" customFormat="1" ht="27.75" customHeight="1">
      <c r="B32" s="45"/>
      <c r="C32" s="48" t="s">
        <v>102</v>
      </c>
      <c r="D32" s="90" t="s">
        <v>456</v>
      </c>
      <c r="E32" s="374"/>
      <c r="F32" s="375"/>
      <c r="G32" s="381">
        <v>8</v>
      </c>
      <c r="H32" s="382"/>
      <c r="I32" s="51" t="s">
        <v>203</v>
      </c>
      <c r="J32" s="49" t="s">
        <v>203</v>
      </c>
      <c r="K32" s="53"/>
      <c r="L32" s="49" t="s">
        <v>203</v>
      </c>
      <c r="M32" s="49" t="s">
        <v>203</v>
      </c>
      <c r="N32" s="50"/>
      <c r="O32" s="50"/>
      <c r="P32" s="50"/>
      <c r="Q32" s="50" t="s">
        <v>203</v>
      </c>
      <c r="R32" s="50" t="s">
        <v>203</v>
      </c>
      <c r="S32" s="50" t="s">
        <v>203</v>
      </c>
      <c r="T32" s="50" t="s">
        <v>203</v>
      </c>
      <c r="U32" s="50">
        <v>8</v>
      </c>
      <c r="V32" s="46"/>
    </row>
    <row r="33" spans="2:28" s="21" customFormat="1" ht="27.75" customHeight="1">
      <c r="B33" s="45"/>
      <c r="C33" s="48" t="s">
        <v>242</v>
      </c>
      <c r="D33" s="183" t="s">
        <v>457</v>
      </c>
      <c r="E33" s="374"/>
      <c r="F33" s="375"/>
      <c r="G33" s="374">
        <v>12</v>
      </c>
      <c r="H33" s="375"/>
      <c r="I33" s="49" t="s">
        <v>203</v>
      </c>
      <c r="J33" s="49" t="s">
        <v>203</v>
      </c>
      <c r="K33" s="53" t="s">
        <v>203</v>
      </c>
      <c r="L33" s="49" t="s">
        <v>203</v>
      </c>
      <c r="M33" s="49" t="s">
        <v>203</v>
      </c>
      <c r="N33" s="50" t="s">
        <v>203</v>
      </c>
      <c r="O33" s="50" t="s">
        <v>203</v>
      </c>
      <c r="P33" s="50" t="s">
        <v>203</v>
      </c>
      <c r="Q33" s="50" t="s">
        <v>203</v>
      </c>
      <c r="R33" s="50" t="s">
        <v>203</v>
      </c>
      <c r="S33" s="50" t="s">
        <v>203</v>
      </c>
      <c r="T33" s="50" t="s">
        <v>203</v>
      </c>
      <c r="U33" s="50">
        <v>12</v>
      </c>
      <c r="V33" s="46"/>
    </row>
    <row r="34" spans="2:28" s="21" customFormat="1" ht="27.75" customHeight="1">
      <c r="B34" s="45"/>
      <c r="C34" s="48" t="s">
        <v>133</v>
      </c>
      <c r="D34" s="183" t="s">
        <v>458</v>
      </c>
      <c r="E34" s="67"/>
      <c r="F34" s="81"/>
      <c r="G34" s="374">
        <v>2</v>
      </c>
      <c r="H34" s="375"/>
      <c r="I34" s="49"/>
      <c r="J34" s="49"/>
      <c r="K34" s="53" t="s">
        <v>203</v>
      </c>
      <c r="L34" s="49"/>
      <c r="M34" s="49"/>
      <c r="N34" s="50"/>
      <c r="O34" s="50"/>
      <c r="P34" s="50"/>
      <c r="Q34" s="50" t="s">
        <v>203</v>
      </c>
      <c r="R34" s="50"/>
      <c r="S34" s="50"/>
      <c r="T34" s="50"/>
      <c r="U34" s="50">
        <v>2</v>
      </c>
      <c r="V34" s="46"/>
    </row>
    <row r="35" spans="2:28" s="21" customFormat="1" ht="27.75" customHeight="1">
      <c r="B35" s="45"/>
      <c r="C35" s="48" t="s">
        <v>134</v>
      </c>
      <c r="D35" s="183" t="s">
        <v>459</v>
      </c>
      <c r="E35" s="67"/>
      <c r="F35" s="81"/>
      <c r="G35" s="374">
        <v>3</v>
      </c>
      <c r="H35" s="375"/>
      <c r="I35" s="49" t="s">
        <v>203</v>
      </c>
      <c r="J35" s="49"/>
      <c r="K35" s="53"/>
      <c r="L35" s="49"/>
      <c r="M35" s="49"/>
      <c r="N35" s="50" t="s">
        <v>203</v>
      </c>
      <c r="O35" s="50"/>
      <c r="P35" s="50"/>
      <c r="Q35" s="50"/>
      <c r="R35" s="50" t="s">
        <v>203</v>
      </c>
      <c r="S35" s="50"/>
      <c r="T35" s="50"/>
      <c r="U35" s="50">
        <v>3</v>
      </c>
      <c r="V35" s="46"/>
    </row>
    <row r="36" spans="2:28" s="21" customFormat="1" ht="27.75" customHeight="1">
      <c r="B36" s="45"/>
      <c r="C36" s="48" t="s">
        <v>289</v>
      </c>
      <c r="D36" s="183" t="s">
        <v>460</v>
      </c>
      <c r="E36" s="67"/>
      <c r="F36" s="81"/>
      <c r="G36" s="374">
        <v>6</v>
      </c>
      <c r="H36" s="375"/>
      <c r="I36" s="49"/>
      <c r="J36" s="49"/>
      <c r="K36" s="53"/>
      <c r="L36" s="49"/>
      <c r="M36" s="49" t="s">
        <v>203</v>
      </c>
      <c r="N36" s="50" t="s">
        <v>203</v>
      </c>
      <c r="O36" s="50" t="s">
        <v>203</v>
      </c>
      <c r="P36" s="50"/>
      <c r="Q36" s="50"/>
      <c r="R36" s="50" t="s">
        <v>203</v>
      </c>
      <c r="S36" s="50" t="s">
        <v>203</v>
      </c>
      <c r="T36" s="50" t="s">
        <v>203</v>
      </c>
      <c r="U36" s="50">
        <v>6</v>
      </c>
      <c r="V36" s="46"/>
    </row>
    <row r="37" spans="2:28" s="21" customFormat="1" ht="27.75" customHeight="1">
      <c r="B37" s="45"/>
      <c r="C37" s="48" t="s">
        <v>321</v>
      </c>
      <c r="D37" s="183" t="s">
        <v>461</v>
      </c>
      <c r="E37" s="67"/>
      <c r="F37" s="81"/>
      <c r="G37" s="374">
        <v>3</v>
      </c>
      <c r="H37" s="375"/>
      <c r="I37" s="49"/>
      <c r="J37" s="49"/>
      <c r="K37" s="53"/>
      <c r="L37" s="49" t="s">
        <v>203</v>
      </c>
      <c r="M37" s="49"/>
      <c r="N37" s="50"/>
      <c r="O37" s="50"/>
      <c r="P37" s="50"/>
      <c r="Q37" s="50"/>
      <c r="R37" s="50"/>
      <c r="S37" s="50" t="s">
        <v>203</v>
      </c>
      <c r="T37" s="50" t="s">
        <v>203</v>
      </c>
      <c r="U37" s="50">
        <v>3</v>
      </c>
      <c r="V37" s="46"/>
    </row>
    <row r="38" spans="2:28" s="21" customFormat="1" ht="29.25" customHeight="1">
      <c r="B38" s="45"/>
      <c r="C38" s="48" t="s">
        <v>462</v>
      </c>
      <c r="D38" s="183" t="s">
        <v>463</v>
      </c>
      <c r="E38" s="374"/>
      <c r="F38" s="375"/>
      <c r="G38" s="381">
        <v>1</v>
      </c>
      <c r="H38" s="382"/>
      <c r="I38" s="51"/>
      <c r="J38" s="49" t="s">
        <v>203</v>
      </c>
      <c r="K38" s="49"/>
      <c r="L38" s="49"/>
      <c r="M38" s="49"/>
      <c r="N38" s="50"/>
      <c r="O38" s="50"/>
      <c r="P38" s="50"/>
      <c r="Q38" s="50"/>
      <c r="R38" s="50"/>
      <c r="S38" s="50"/>
      <c r="T38" s="50"/>
      <c r="U38" s="91">
        <v>1</v>
      </c>
      <c r="V38" s="46"/>
    </row>
    <row r="39" spans="2:28" s="21" customFormat="1" ht="15.75">
      <c r="B39" s="54"/>
      <c r="C39" s="55"/>
      <c r="D39" s="56"/>
      <c r="E39" s="57"/>
      <c r="F39" s="57"/>
      <c r="G39" s="58"/>
      <c r="H39" s="58"/>
      <c r="I39" s="59"/>
      <c r="J39" s="59"/>
      <c r="K39" s="59"/>
      <c r="L39" s="59"/>
      <c r="M39" s="60"/>
      <c r="N39" s="61"/>
      <c r="O39" s="61"/>
      <c r="P39" s="61"/>
      <c r="Q39" s="61"/>
      <c r="R39" s="61"/>
      <c r="S39" s="61"/>
      <c r="T39" s="61"/>
      <c r="U39" s="61"/>
      <c r="V39" s="62"/>
    </row>
    <row r="40" spans="2:28" s="21" customFormat="1" ht="24" customHeight="1">
      <c r="B40" s="383" t="s">
        <v>44</v>
      </c>
      <c r="C40" s="383"/>
      <c r="D40" s="383"/>
      <c r="E40" s="383"/>
      <c r="F40" s="383"/>
      <c r="G40" s="383"/>
      <c r="H40" s="383"/>
      <c r="I40" s="383"/>
      <c r="J40" s="383"/>
      <c r="K40" s="383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</row>
    <row r="41" spans="2:28" s="21" customFormat="1" ht="15">
      <c r="B41" s="63"/>
      <c r="C41" s="64"/>
      <c r="D41" s="43"/>
      <c r="E41" s="65"/>
      <c r="F41" s="65"/>
      <c r="G41" s="65"/>
      <c r="H41" s="65"/>
      <c r="I41" s="65"/>
      <c r="J41" s="65"/>
      <c r="K41" s="65"/>
      <c r="L41" s="65"/>
      <c r="M41" s="65"/>
      <c r="N41" s="43"/>
      <c r="O41" s="43"/>
      <c r="P41" s="43"/>
      <c r="Q41" s="43"/>
      <c r="R41" s="43"/>
      <c r="S41" s="43"/>
      <c r="T41" s="43"/>
      <c r="U41" s="43"/>
      <c r="V41" s="44"/>
    </row>
    <row r="42" spans="2:28" s="21" customFormat="1" ht="15" customHeight="1">
      <c r="B42" s="45"/>
      <c r="C42" s="66"/>
      <c r="D42" s="384" t="s">
        <v>11</v>
      </c>
      <c r="E42" s="384" t="s">
        <v>45</v>
      </c>
      <c r="F42" s="386" t="s">
        <v>46</v>
      </c>
      <c r="G42" s="387"/>
      <c r="H42" s="390" t="s">
        <v>47</v>
      </c>
      <c r="I42" s="391"/>
      <c r="J42" s="391"/>
      <c r="K42" s="391"/>
      <c r="L42" s="391"/>
      <c r="M42" s="391"/>
      <c r="N42" s="391"/>
      <c r="O42" s="391"/>
      <c r="P42" s="391"/>
      <c r="Q42" s="391"/>
      <c r="R42" s="391"/>
      <c r="S42" s="391"/>
      <c r="T42" s="391"/>
      <c r="U42" s="391"/>
      <c r="V42" s="46"/>
    </row>
    <row r="43" spans="2:28" s="21" customFormat="1" ht="27" customHeight="1">
      <c r="B43" s="45"/>
      <c r="C43" s="66"/>
      <c r="D43" s="385"/>
      <c r="E43" s="385"/>
      <c r="F43" s="388"/>
      <c r="G43" s="389"/>
      <c r="H43" s="392" t="s">
        <v>48</v>
      </c>
      <c r="I43" s="392"/>
      <c r="J43" s="392" t="s">
        <v>49</v>
      </c>
      <c r="K43" s="392"/>
      <c r="L43" s="392"/>
      <c r="M43" s="393" t="s">
        <v>50</v>
      </c>
      <c r="N43" s="393"/>
      <c r="O43" s="393"/>
      <c r="P43" s="380" t="s">
        <v>51</v>
      </c>
      <c r="Q43" s="380"/>
      <c r="R43" s="380"/>
      <c r="S43" s="380" t="s">
        <v>52</v>
      </c>
      <c r="T43" s="380"/>
      <c r="U43" s="380"/>
      <c r="V43" s="46"/>
      <c r="AB43" s="39"/>
    </row>
    <row r="44" spans="2:28" s="21" customFormat="1" ht="30.75" customHeight="1">
      <c r="B44" s="45"/>
      <c r="C44" s="66"/>
      <c r="D44" s="49" t="s">
        <v>452</v>
      </c>
      <c r="E44" s="50">
        <v>4</v>
      </c>
      <c r="F44" s="374" t="s">
        <v>464</v>
      </c>
      <c r="G44" s="375"/>
      <c r="H44" s="376"/>
      <c r="I44" s="376"/>
      <c r="J44" s="376"/>
      <c r="K44" s="376"/>
      <c r="L44" s="376"/>
      <c r="M44" s="376">
        <v>8000</v>
      </c>
      <c r="N44" s="376"/>
      <c r="O44" s="376"/>
      <c r="P44" s="376"/>
      <c r="Q44" s="376"/>
      <c r="R44" s="376"/>
      <c r="S44" s="376">
        <v>8000</v>
      </c>
      <c r="T44" s="376"/>
      <c r="U44" s="376"/>
      <c r="V44" s="46"/>
    </row>
    <row r="45" spans="2:28" s="21" customFormat="1" ht="30.75" customHeight="1">
      <c r="B45" s="45"/>
      <c r="C45" s="66"/>
      <c r="D45" s="49" t="s">
        <v>453</v>
      </c>
      <c r="E45" s="50">
        <v>2</v>
      </c>
      <c r="F45" s="374" t="s">
        <v>464</v>
      </c>
      <c r="G45" s="375"/>
      <c r="H45" s="376"/>
      <c r="I45" s="376"/>
      <c r="J45" s="376"/>
      <c r="K45" s="376"/>
      <c r="L45" s="376"/>
      <c r="M45" s="377">
        <v>8000</v>
      </c>
      <c r="N45" s="379"/>
      <c r="O45" s="378"/>
      <c r="P45" s="376"/>
      <c r="Q45" s="376"/>
      <c r="R45" s="376"/>
      <c r="S45" s="377">
        <v>8000</v>
      </c>
      <c r="T45" s="379"/>
      <c r="U45" s="378"/>
      <c r="V45" s="46"/>
    </row>
    <row r="46" spans="2:28" s="21" customFormat="1" ht="30.75" customHeight="1">
      <c r="B46" s="45"/>
      <c r="C46" s="66"/>
      <c r="D46" s="131" t="s">
        <v>454</v>
      </c>
      <c r="E46" s="50">
        <v>3</v>
      </c>
      <c r="F46" s="374" t="s">
        <v>465</v>
      </c>
      <c r="G46" s="375"/>
      <c r="H46" s="376"/>
      <c r="I46" s="376"/>
      <c r="J46" s="376"/>
      <c r="K46" s="376"/>
      <c r="L46" s="376"/>
      <c r="M46" s="377">
        <v>10000</v>
      </c>
      <c r="N46" s="379"/>
      <c r="O46" s="378"/>
      <c r="P46" s="376"/>
      <c r="Q46" s="376"/>
      <c r="R46" s="376"/>
      <c r="S46" s="377">
        <v>10000</v>
      </c>
      <c r="T46" s="379"/>
      <c r="U46" s="378"/>
      <c r="V46" s="46"/>
    </row>
    <row r="47" spans="2:28" s="21" customFormat="1" ht="30.75" customHeight="1">
      <c r="B47" s="45"/>
      <c r="C47" s="66"/>
      <c r="D47" s="67" t="s">
        <v>455</v>
      </c>
      <c r="E47" s="50">
        <v>12</v>
      </c>
      <c r="F47" s="374" t="s">
        <v>465</v>
      </c>
      <c r="G47" s="375"/>
      <c r="H47" s="377"/>
      <c r="I47" s="378"/>
      <c r="J47" s="377"/>
      <c r="K47" s="379"/>
      <c r="L47" s="378"/>
      <c r="M47" s="377">
        <v>10000</v>
      </c>
      <c r="N47" s="379"/>
      <c r="O47" s="378"/>
      <c r="P47" s="377"/>
      <c r="Q47" s="379"/>
      <c r="R47" s="378"/>
      <c r="S47" s="377">
        <v>10000</v>
      </c>
      <c r="T47" s="379"/>
      <c r="U47" s="378"/>
      <c r="V47" s="46"/>
    </row>
    <row r="48" spans="2:28" s="21" customFormat="1" ht="30.75" customHeight="1">
      <c r="B48" s="45"/>
      <c r="C48" s="66"/>
      <c r="D48" s="49" t="s">
        <v>456</v>
      </c>
      <c r="E48" s="50">
        <v>8</v>
      </c>
      <c r="F48" s="374" t="s">
        <v>464</v>
      </c>
      <c r="G48" s="375"/>
      <c r="H48" s="377"/>
      <c r="I48" s="378"/>
      <c r="J48" s="377"/>
      <c r="K48" s="379"/>
      <c r="L48" s="378"/>
      <c r="M48" s="376">
        <v>8000</v>
      </c>
      <c r="N48" s="376"/>
      <c r="O48" s="376"/>
      <c r="P48" s="377"/>
      <c r="Q48" s="379"/>
      <c r="R48" s="378"/>
      <c r="S48" s="376">
        <v>8000</v>
      </c>
      <c r="T48" s="376"/>
      <c r="U48" s="376"/>
      <c r="V48" s="46"/>
    </row>
    <row r="49" spans="1:22" s="21" customFormat="1" ht="30.75" customHeight="1">
      <c r="B49" s="45"/>
      <c r="C49" s="66"/>
      <c r="D49" s="49" t="s">
        <v>457</v>
      </c>
      <c r="E49" s="50">
        <v>12</v>
      </c>
      <c r="F49" s="374" t="s">
        <v>465</v>
      </c>
      <c r="G49" s="375"/>
      <c r="H49" s="377"/>
      <c r="I49" s="378"/>
      <c r="J49" s="377"/>
      <c r="K49" s="379"/>
      <c r="L49" s="378"/>
      <c r="M49" s="377">
        <v>10000</v>
      </c>
      <c r="N49" s="379"/>
      <c r="O49" s="378"/>
      <c r="P49" s="377"/>
      <c r="Q49" s="379"/>
      <c r="R49" s="378"/>
      <c r="S49" s="377">
        <v>10000</v>
      </c>
      <c r="T49" s="379"/>
      <c r="U49" s="378"/>
      <c r="V49" s="46"/>
    </row>
    <row r="50" spans="1:22" s="21" customFormat="1" ht="30.75" customHeight="1">
      <c r="B50" s="45"/>
      <c r="C50" s="66"/>
      <c r="D50" s="49" t="s">
        <v>458</v>
      </c>
      <c r="E50" s="50">
        <v>2</v>
      </c>
      <c r="F50" s="374" t="s">
        <v>466</v>
      </c>
      <c r="G50" s="375"/>
      <c r="H50" s="377"/>
      <c r="I50" s="378"/>
      <c r="J50" s="377"/>
      <c r="K50" s="379"/>
      <c r="L50" s="378"/>
      <c r="M50" s="376">
        <v>6000</v>
      </c>
      <c r="N50" s="376"/>
      <c r="O50" s="376"/>
      <c r="P50" s="377"/>
      <c r="Q50" s="379"/>
      <c r="R50" s="378"/>
      <c r="S50" s="376">
        <v>6000</v>
      </c>
      <c r="T50" s="376"/>
      <c r="U50" s="376"/>
      <c r="V50" s="46"/>
    </row>
    <row r="51" spans="1:22" s="21" customFormat="1" ht="30.75" customHeight="1">
      <c r="B51" s="45"/>
      <c r="C51" s="66"/>
      <c r="D51" s="49" t="s">
        <v>459</v>
      </c>
      <c r="E51" s="50">
        <v>3</v>
      </c>
      <c r="F51" s="374" t="s">
        <v>465</v>
      </c>
      <c r="G51" s="375"/>
      <c r="H51" s="377"/>
      <c r="I51" s="378"/>
      <c r="J51" s="377"/>
      <c r="K51" s="379"/>
      <c r="L51" s="378"/>
      <c r="M51" s="377">
        <v>15000</v>
      </c>
      <c r="N51" s="379"/>
      <c r="O51" s="378"/>
      <c r="P51" s="377"/>
      <c r="Q51" s="379"/>
      <c r="R51" s="378"/>
      <c r="S51" s="376">
        <v>15000</v>
      </c>
      <c r="T51" s="376"/>
      <c r="U51" s="376"/>
      <c r="V51" s="46"/>
    </row>
    <row r="52" spans="1:22" s="21" customFormat="1" ht="30.75" customHeight="1">
      <c r="B52" s="45"/>
      <c r="C52" s="66"/>
      <c r="D52" s="49" t="s">
        <v>460</v>
      </c>
      <c r="E52" s="50">
        <v>6</v>
      </c>
      <c r="F52" s="439" t="s">
        <v>467</v>
      </c>
      <c r="G52" s="440"/>
      <c r="H52" s="377"/>
      <c r="I52" s="378"/>
      <c r="J52" s="377">
        <v>1900000</v>
      </c>
      <c r="K52" s="379"/>
      <c r="L52" s="378"/>
      <c r="M52" s="377">
        <v>1900000</v>
      </c>
      <c r="N52" s="379"/>
      <c r="O52" s="378"/>
      <c r="P52" s="377"/>
      <c r="Q52" s="379"/>
      <c r="R52" s="378"/>
      <c r="S52" s="376">
        <v>3800000</v>
      </c>
      <c r="T52" s="376"/>
      <c r="U52" s="376"/>
      <c r="V52" s="46"/>
    </row>
    <row r="53" spans="1:22" s="21" customFormat="1" ht="30.75" customHeight="1">
      <c r="B53" s="45"/>
      <c r="C53" s="66"/>
      <c r="D53" s="49" t="s">
        <v>461</v>
      </c>
      <c r="E53" s="50">
        <v>3</v>
      </c>
      <c r="F53" s="374" t="s">
        <v>464</v>
      </c>
      <c r="G53" s="375"/>
      <c r="H53" s="78"/>
      <c r="I53" s="80"/>
      <c r="J53" s="562"/>
      <c r="K53" s="563"/>
      <c r="L53" s="564"/>
      <c r="M53" s="377">
        <v>5000</v>
      </c>
      <c r="N53" s="379"/>
      <c r="O53" s="378"/>
      <c r="P53" s="78"/>
      <c r="Q53" s="79"/>
      <c r="R53" s="80"/>
      <c r="S53" s="376">
        <v>5000</v>
      </c>
      <c r="T53" s="376"/>
      <c r="U53" s="376"/>
      <c r="V53" s="46"/>
    </row>
    <row r="54" spans="1:22" s="21" customFormat="1" ht="30.75" customHeight="1">
      <c r="B54" s="45"/>
      <c r="C54" s="66"/>
      <c r="D54" s="49" t="s">
        <v>463</v>
      </c>
      <c r="E54" s="91">
        <v>1</v>
      </c>
      <c r="F54" s="374" t="s">
        <v>464</v>
      </c>
      <c r="G54" s="375"/>
      <c r="H54" s="182"/>
      <c r="I54" s="80"/>
      <c r="J54" s="562"/>
      <c r="K54" s="563"/>
      <c r="L54" s="564"/>
      <c r="M54" s="377">
        <v>6000</v>
      </c>
      <c r="N54" s="379"/>
      <c r="O54" s="378"/>
      <c r="P54" s="182"/>
      <c r="Q54" s="182"/>
      <c r="R54" s="80"/>
      <c r="S54" s="377">
        <v>6000</v>
      </c>
      <c r="T54" s="379"/>
      <c r="U54" s="378"/>
      <c r="V54" s="46"/>
    </row>
    <row r="55" spans="1:22" s="21" customFormat="1" ht="30.75" customHeight="1">
      <c r="B55" s="45"/>
      <c r="C55" s="66"/>
      <c r="D55" s="92"/>
      <c r="E55" s="91"/>
      <c r="F55" s="641"/>
      <c r="G55" s="642"/>
      <c r="H55" s="643"/>
      <c r="I55" s="644"/>
      <c r="J55" s="643"/>
      <c r="K55" s="645"/>
      <c r="L55" s="644"/>
      <c r="M55" s="643"/>
      <c r="N55" s="645"/>
      <c r="O55" s="644"/>
      <c r="P55" s="643"/>
      <c r="Q55" s="645"/>
      <c r="R55" s="644"/>
      <c r="S55" s="643"/>
      <c r="T55" s="645"/>
      <c r="U55" s="644"/>
      <c r="V55" s="46"/>
    </row>
    <row r="56" spans="1:22" s="21" customFormat="1" ht="21.95" customHeight="1">
      <c r="B56" s="45"/>
      <c r="C56" s="66"/>
      <c r="D56" s="76"/>
      <c r="E56" s="51"/>
      <c r="F56" s="633"/>
      <c r="G56" s="634"/>
      <c r="H56" s="635"/>
      <c r="I56" s="636"/>
      <c r="J56" s="635"/>
      <c r="K56" s="637"/>
      <c r="L56" s="636"/>
      <c r="M56" s="638"/>
      <c r="N56" s="639"/>
      <c r="O56" s="634"/>
      <c r="P56" s="640" t="s">
        <v>37</v>
      </c>
      <c r="Q56" s="640"/>
      <c r="R56" s="640"/>
      <c r="S56" s="640">
        <f>SUM(S44:U53)</f>
        <v>3880000</v>
      </c>
      <c r="T56" s="640"/>
      <c r="U56" s="640"/>
      <c r="V56" s="46"/>
    </row>
    <row r="57" spans="1:22" s="21" customFormat="1"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62"/>
    </row>
    <row r="58" spans="1:22" s="21" customFormat="1" ht="24" customHeight="1">
      <c r="B58" s="346" t="s">
        <v>54</v>
      </c>
      <c r="C58" s="346"/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6"/>
      <c r="V58" s="346"/>
    </row>
    <row r="59" spans="1:22" s="21" customFormat="1" ht="12" customHeight="1">
      <c r="A59" s="46"/>
      <c r="B59" s="70"/>
      <c r="C59" s="71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44"/>
    </row>
    <row r="60" spans="1:22" s="21" customFormat="1" ht="15">
      <c r="A60" s="46"/>
      <c r="B60" s="45"/>
      <c r="K60" s="16"/>
      <c r="L60" s="16"/>
      <c r="M60" s="16"/>
      <c r="N60" s="16"/>
      <c r="O60" s="16"/>
      <c r="P60" s="73"/>
      <c r="Q60" s="73"/>
      <c r="R60" s="73"/>
      <c r="S60" s="73"/>
      <c r="T60" s="73"/>
      <c r="U60" s="73"/>
      <c r="V60" s="46"/>
    </row>
    <row r="61" spans="1:22" s="21" customFormat="1" ht="15">
      <c r="A61" s="46"/>
      <c r="B61" s="45"/>
      <c r="E61" s="369" t="s">
        <v>55</v>
      </c>
      <c r="F61" s="369"/>
      <c r="G61" s="370"/>
      <c r="H61" s="371">
        <f>S56</f>
        <v>3880000</v>
      </c>
      <c r="I61" s="372"/>
      <c r="J61" s="372"/>
      <c r="K61" s="372"/>
      <c r="L61" s="373"/>
      <c r="V61" s="46"/>
    </row>
    <row r="62" spans="1:22" s="21" customFormat="1" ht="15">
      <c r="A62" s="46"/>
      <c r="B62" s="45"/>
      <c r="K62" s="16"/>
      <c r="L62" s="16"/>
      <c r="M62" s="16"/>
      <c r="N62" s="16"/>
      <c r="O62" s="16"/>
      <c r="P62" s="73"/>
      <c r="Q62" s="73"/>
      <c r="R62" s="73"/>
      <c r="S62" s="73"/>
      <c r="T62" s="73"/>
      <c r="U62" s="73"/>
      <c r="V62" s="46"/>
    </row>
    <row r="63" spans="1:22" s="21" customFormat="1" ht="15">
      <c r="A63" s="46"/>
      <c r="B63" s="45"/>
      <c r="E63" s="369" t="s">
        <v>56</v>
      </c>
      <c r="F63" s="369"/>
      <c r="G63" s="370"/>
      <c r="H63" s="371"/>
      <c r="I63" s="372"/>
      <c r="J63" s="372"/>
      <c r="K63" s="372"/>
      <c r="L63" s="373"/>
      <c r="V63" s="46"/>
    </row>
    <row r="64" spans="1:22" s="21" customFormat="1" ht="15" customHeight="1">
      <c r="A64" s="46"/>
      <c r="B64" s="45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46"/>
    </row>
    <row r="65" spans="1:22" s="21" customFormat="1" ht="14.25" customHeight="1">
      <c r="A65" s="46"/>
      <c r="B65" s="45"/>
      <c r="D65" s="74"/>
      <c r="E65" s="351" t="s">
        <v>57</v>
      </c>
      <c r="F65" s="351"/>
      <c r="G65" s="352"/>
      <c r="H65" s="353">
        <f>SUM(H61+H63)</f>
        <v>3880000</v>
      </c>
      <c r="I65" s="354"/>
      <c r="J65" s="354"/>
      <c r="K65" s="354"/>
      <c r="L65" s="355"/>
      <c r="M65" s="74"/>
      <c r="N65" s="74"/>
      <c r="O65" s="74"/>
      <c r="P65" s="74"/>
      <c r="Q65" s="74"/>
      <c r="R65" s="74"/>
      <c r="S65" s="74"/>
      <c r="T65" s="74"/>
      <c r="U65" s="74"/>
      <c r="V65" s="46"/>
    </row>
    <row r="66" spans="1:22" s="21" customFormat="1">
      <c r="A66" s="46"/>
      <c r="B66" s="45"/>
      <c r="V66" s="46"/>
    </row>
    <row r="67" spans="1:22" s="21" customFormat="1" ht="15">
      <c r="A67" s="46"/>
      <c r="B67" s="45"/>
      <c r="F67" s="356" t="s">
        <v>58</v>
      </c>
      <c r="G67" s="357"/>
      <c r="H67" s="358">
        <v>44197</v>
      </c>
      <c r="I67" s="359"/>
      <c r="J67" s="360"/>
      <c r="M67" s="361" t="s">
        <v>59</v>
      </c>
      <c r="N67" s="361"/>
      <c r="O67" s="361"/>
      <c r="P67" s="362"/>
      <c r="Q67" s="363">
        <v>44531</v>
      </c>
      <c r="R67" s="363"/>
      <c r="S67" s="363"/>
      <c r="T67" s="363"/>
      <c r="V67" s="46"/>
    </row>
    <row r="68" spans="1:22" s="21" customFormat="1">
      <c r="A68" s="46"/>
      <c r="B68" s="45"/>
      <c r="V68" s="46"/>
    </row>
    <row r="69" spans="1:22" s="21" customFormat="1">
      <c r="A69" s="46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62"/>
    </row>
    <row r="70" spans="1:22" s="21" customFormat="1" ht="24" customHeight="1">
      <c r="B70" s="346" t="s">
        <v>60</v>
      </c>
      <c r="C70" s="346"/>
      <c r="D70" s="346"/>
      <c r="E70" s="346"/>
      <c r="F70" s="346"/>
      <c r="G70" s="346"/>
      <c r="H70" s="346"/>
      <c r="I70" s="346"/>
      <c r="J70" s="346"/>
      <c r="K70" s="346"/>
      <c r="L70" s="346"/>
      <c r="M70" s="346"/>
      <c r="N70" s="346"/>
      <c r="O70" s="346"/>
      <c r="P70" s="346"/>
      <c r="Q70" s="346"/>
      <c r="R70" s="346"/>
      <c r="S70" s="346"/>
      <c r="T70" s="346"/>
      <c r="U70" s="346"/>
      <c r="V70" s="346"/>
    </row>
    <row r="71" spans="1:22" s="21" customFormat="1">
      <c r="A71" s="46"/>
      <c r="B71" s="30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44"/>
    </row>
    <row r="72" spans="1:22" ht="15.75" customHeight="1">
      <c r="A72" s="22"/>
      <c r="B72" s="75"/>
      <c r="C72" s="74"/>
      <c r="D72" s="74"/>
      <c r="E72" s="338" t="s">
        <v>74</v>
      </c>
      <c r="F72" s="347" t="s">
        <v>61</v>
      </c>
      <c r="G72" s="347"/>
      <c r="H72" s="347"/>
      <c r="I72" s="348"/>
      <c r="J72" s="349" t="s">
        <v>62</v>
      </c>
      <c r="K72" s="347"/>
      <c r="L72" s="347"/>
      <c r="M72" s="347"/>
      <c r="N72" s="348"/>
      <c r="O72" s="349" t="s">
        <v>63</v>
      </c>
      <c r="P72" s="347"/>
      <c r="Q72" s="347"/>
      <c r="R72" s="347"/>
      <c r="S72" s="347"/>
      <c r="T72" s="21"/>
      <c r="U72" s="21"/>
      <c r="V72" s="22"/>
    </row>
    <row r="73" spans="1:22" ht="20.25" customHeight="1">
      <c r="A73" s="22"/>
      <c r="B73" s="45"/>
      <c r="C73" s="21"/>
      <c r="D73" s="21"/>
      <c r="E73" s="21"/>
      <c r="F73" s="350"/>
      <c r="G73" s="350"/>
      <c r="H73" s="350"/>
      <c r="I73" s="350"/>
      <c r="J73" s="350"/>
      <c r="K73" s="350"/>
      <c r="L73" s="350"/>
      <c r="M73" s="350"/>
      <c r="N73" s="350"/>
      <c r="O73" s="350"/>
      <c r="P73" s="350"/>
      <c r="Q73" s="350"/>
      <c r="R73" s="350"/>
      <c r="S73" s="350"/>
      <c r="T73" s="21"/>
      <c r="U73" s="21"/>
      <c r="V73" s="22"/>
    </row>
    <row r="74" spans="1:22" ht="56.25" customHeight="1">
      <c r="A74" s="22"/>
      <c r="B74" s="45"/>
      <c r="C74" s="21"/>
      <c r="D74" s="21"/>
      <c r="E74" s="77"/>
      <c r="F74" s="345" t="s">
        <v>947</v>
      </c>
      <c r="G74" s="345"/>
      <c r="H74" s="345"/>
      <c r="I74" s="345"/>
      <c r="J74" s="345" t="s">
        <v>468</v>
      </c>
      <c r="K74" s="345"/>
      <c r="L74" s="345"/>
      <c r="M74" s="345"/>
      <c r="N74" s="345"/>
      <c r="O74" s="345" t="s">
        <v>948</v>
      </c>
      <c r="P74" s="345"/>
      <c r="Q74" s="345"/>
      <c r="R74" s="345"/>
      <c r="S74" s="345"/>
      <c r="T74" s="21"/>
      <c r="U74" s="21"/>
      <c r="V74" s="22"/>
    </row>
    <row r="75" spans="1:22">
      <c r="A75" s="22"/>
      <c r="B75" s="26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40"/>
    </row>
    <row r="76" spans="1:22"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</row>
  </sheetData>
  <mergeCells count="159">
    <mergeCell ref="E11:H11"/>
    <mergeCell ref="I11:K11"/>
    <mergeCell ref="L11:U11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B13:D13"/>
    <mergeCell ref="E13:M13"/>
    <mergeCell ref="D15:D16"/>
    <mergeCell ref="E15:F15"/>
    <mergeCell ref="G15:H15"/>
    <mergeCell ref="I15:M15"/>
    <mergeCell ref="N15:U15"/>
    <mergeCell ref="B22:D22"/>
    <mergeCell ref="E22:K22"/>
    <mergeCell ref="N22:P22"/>
    <mergeCell ref="Q22:U22"/>
    <mergeCell ref="E16:F16"/>
    <mergeCell ref="G16:H16"/>
    <mergeCell ref="I16:M16"/>
    <mergeCell ref="N16:U16"/>
    <mergeCell ref="B18:V18"/>
    <mergeCell ref="B20:D20"/>
    <mergeCell ref="E20:N20"/>
    <mergeCell ref="B24:V24"/>
    <mergeCell ref="C26:D27"/>
    <mergeCell ref="E26:F27"/>
    <mergeCell ref="G26:H27"/>
    <mergeCell ref="I26:U2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P43:R43"/>
    <mergeCell ref="G34:H34"/>
    <mergeCell ref="G35:H35"/>
    <mergeCell ref="G36:H36"/>
    <mergeCell ref="G37:H37"/>
    <mergeCell ref="S43:U43"/>
    <mergeCell ref="F44:G44"/>
    <mergeCell ref="H44:I44"/>
    <mergeCell ref="J44:L44"/>
    <mergeCell ref="M44:O44"/>
    <mergeCell ref="P44:R44"/>
    <mergeCell ref="S44:U44"/>
    <mergeCell ref="E38:F38"/>
    <mergeCell ref="G38:H38"/>
    <mergeCell ref="B40:V40"/>
    <mergeCell ref="D42:D43"/>
    <mergeCell ref="E42:E43"/>
    <mergeCell ref="F42:G43"/>
    <mergeCell ref="H42:U42"/>
    <mergeCell ref="H43:I43"/>
    <mergeCell ref="J43:L43"/>
    <mergeCell ref="M43:O43"/>
    <mergeCell ref="F46:G46"/>
    <mergeCell ref="H46:I46"/>
    <mergeCell ref="J46:L46"/>
    <mergeCell ref="M46:O46"/>
    <mergeCell ref="P46:R46"/>
    <mergeCell ref="S46:U46"/>
    <mergeCell ref="F45:G45"/>
    <mergeCell ref="H45:I45"/>
    <mergeCell ref="J45:L45"/>
    <mergeCell ref="M45:O45"/>
    <mergeCell ref="P45:R45"/>
    <mergeCell ref="S45:U45"/>
    <mergeCell ref="F48:G48"/>
    <mergeCell ref="H48:I48"/>
    <mergeCell ref="J48:L48"/>
    <mergeCell ref="M48:O48"/>
    <mergeCell ref="P48:R48"/>
    <mergeCell ref="S48:U48"/>
    <mergeCell ref="F47:G47"/>
    <mergeCell ref="H47:I47"/>
    <mergeCell ref="J47:L47"/>
    <mergeCell ref="M47:O47"/>
    <mergeCell ref="P47:R47"/>
    <mergeCell ref="S47:U47"/>
    <mergeCell ref="F50:G50"/>
    <mergeCell ref="H50:I50"/>
    <mergeCell ref="J50:L50"/>
    <mergeCell ref="M50:O50"/>
    <mergeCell ref="P50:R50"/>
    <mergeCell ref="S50:U50"/>
    <mergeCell ref="F49:G49"/>
    <mergeCell ref="H49:I49"/>
    <mergeCell ref="J49:L49"/>
    <mergeCell ref="M49:O49"/>
    <mergeCell ref="P49:R49"/>
    <mergeCell ref="S49:U49"/>
    <mergeCell ref="F52:G52"/>
    <mergeCell ref="H52:I52"/>
    <mergeCell ref="J52:L52"/>
    <mergeCell ref="M52:O52"/>
    <mergeCell ref="P52:R52"/>
    <mergeCell ref="S52:U52"/>
    <mergeCell ref="F51:G51"/>
    <mergeCell ref="H51:I51"/>
    <mergeCell ref="J51:L51"/>
    <mergeCell ref="M51:O51"/>
    <mergeCell ref="P51:R51"/>
    <mergeCell ref="S51:U51"/>
    <mergeCell ref="F55:G55"/>
    <mergeCell ref="H55:I55"/>
    <mergeCell ref="J55:L55"/>
    <mergeCell ref="M55:O55"/>
    <mergeCell ref="P55:R55"/>
    <mergeCell ref="S55:U55"/>
    <mergeCell ref="F53:G53"/>
    <mergeCell ref="J53:L53"/>
    <mergeCell ref="M53:O53"/>
    <mergeCell ref="S53:U53"/>
    <mergeCell ref="F54:G54"/>
    <mergeCell ref="J54:L54"/>
    <mergeCell ref="M54:O54"/>
    <mergeCell ref="S54:U54"/>
    <mergeCell ref="B58:V58"/>
    <mergeCell ref="E61:G61"/>
    <mergeCell ref="H61:L61"/>
    <mergeCell ref="E63:G63"/>
    <mergeCell ref="H63:L63"/>
    <mergeCell ref="E65:G65"/>
    <mergeCell ref="H65:L65"/>
    <mergeCell ref="F56:G56"/>
    <mergeCell ref="H56:I56"/>
    <mergeCell ref="J56:L56"/>
    <mergeCell ref="M56:O56"/>
    <mergeCell ref="P56:R56"/>
    <mergeCell ref="S56:U56"/>
    <mergeCell ref="F73:I73"/>
    <mergeCell ref="J73:N73"/>
    <mergeCell ref="O73:S73"/>
    <mergeCell ref="F74:I74"/>
    <mergeCell ref="J74:N74"/>
    <mergeCell ref="O74:S74"/>
    <mergeCell ref="F67:G67"/>
    <mergeCell ref="H67:J67"/>
    <mergeCell ref="M67:P67"/>
    <mergeCell ref="Q67:T67"/>
    <mergeCell ref="B70:V70"/>
    <mergeCell ref="F72:I72"/>
    <mergeCell ref="J72:N72"/>
    <mergeCell ref="O72:S72"/>
  </mergeCells>
  <hyperlinks>
    <hyperlink ref="N16" r:id="rId1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showGridLines="0" topLeftCell="A52" workbookViewId="0">
      <selection activeCell="D62" sqref="D62:E62"/>
    </sheetView>
  </sheetViews>
  <sheetFormatPr baseColWidth="10" defaultRowHeight="14.25"/>
  <cols>
    <col min="1" max="2" width="1.7109375" style="1" customWidth="1"/>
    <col min="3" max="3" width="9.85546875" style="1" customWidth="1"/>
    <col min="4" max="4" width="25.42578125" style="1" customWidth="1"/>
    <col min="5" max="5" width="22" style="1" customWidth="1"/>
    <col min="6" max="6" width="11.42578125" style="1"/>
    <col min="7" max="7" width="5.85546875" style="1" customWidth="1"/>
    <col min="8" max="8" width="24.28515625" style="1" customWidth="1"/>
    <col min="9" max="10" width="4.7109375" style="1" customWidth="1"/>
    <col min="11" max="11" width="5.7109375" style="1" bestFit="1" customWidth="1"/>
    <col min="12" max="12" width="4.7109375" style="1" customWidth="1"/>
    <col min="13" max="13" width="16.7109375" style="1" customWidth="1"/>
    <col min="14" max="14" width="13.7109375" style="1" customWidth="1"/>
    <col min="15" max="18" width="4.7109375" style="1" customWidth="1"/>
    <col min="19" max="19" width="16.7109375" style="1" customWidth="1"/>
    <col min="20" max="20" width="4.7109375" style="1" customWidth="1"/>
    <col min="21" max="21" width="11.42578125" style="1"/>
    <col min="22" max="22" width="1.42578125" style="1" customWidth="1"/>
    <col min="23" max="16384" width="11.42578125" style="1"/>
  </cols>
  <sheetData>
    <row r="1" spans="1:2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3.25">
      <c r="B2" s="424" t="s">
        <v>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</row>
    <row r="3" spans="1:22" ht="15.75"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</row>
    <row r="4" spans="1:22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>
      <c r="B5" s="426" t="s">
        <v>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</row>
    <row r="6" spans="1:22" s="6" customFormat="1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>
      <c r="B7" s="7"/>
      <c r="D7" s="8" t="s">
        <v>2</v>
      </c>
      <c r="E7" s="453">
        <v>44091</v>
      </c>
      <c r="F7" s="454"/>
      <c r="G7" s="9"/>
      <c r="H7" s="9"/>
      <c r="L7" s="10"/>
      <c r="M7" s="10"/>
      <c r="N7" s="10"/>
      <c r="O7" s="10"/>
      <c r="P7" s="10"/>
      <c r="Q7" s="10"/>
      <c r="R7" s="10"/>
      <c r="S7" s="429" t="s">
        <v>3</v>
      </c>
      <c r="T7" s="430"/>
      <c r="U7" s="88" t="s">
        <v>65</v>
      </c>
      <c r="V7" s="11"/>
    </row>
    <row r="8" spans="1:22" s="6" customFormat="1">
      <c r="B8" s="7"/>
      <c r="V8" s="11"/>
    </row>
    <row r="9" spans="1:22" s="6" customFormat="1" ht="36.75" customHeight="1">
      <c r="B9" s="431" t="s">
        <v>4</v>
      </c>
      <c r="C9" s="400"/>
      <c r="D9" s="401"/>
      <c r="E9" s="432" t="s">
        <v>956</v>
      </c>
      <c r="F9" s="433"/>
      <c r="G9" s="433"/>
      <c r="H9" s="434"/>
      <c r="I9" s="12"/>
      <c r="J9" s="435" t="s">
        <v>5</v>
      </c>
      <c r="K9" s="435"/>
      <c r="L9" s="435"/>
      <c r="M9" s="374" t="s">
        <v>957</v>
      </c>
      <c r="N9" s="413"/>
      <c r="O9" s="413"/>
      <c r="P9" s="375"/>
      <c r="Q9" s="436" t="s">
        <v>6</v>
      </c>
      <c r="R9" s="436"/>
      <c r="S9" s="436"/>
      <c r="T9" s="437"/>
      <c r="U9" s="13" t="s">
        <v>65</v>
      </c>
      <c r="V9" s="11"/>
    </row>
    <row r="10" spans="1:22" s="6" customFormat="1" ht="16.5" customHeight="1">
      <c r="B10" s="14"/>
      <c r="C10" s="12"/>
      <c r="D10" s="12"/>
      <c r="E10" s="15"/>
      <c r="F10" s="15"/>
      <c r="G10" s="15"/>
      <c r="H10" s="15"/>
      <c r="Q10" s="12"/>
      <c r="R10" s="12"/>
      <c r="S10" s="12"/>
      <c r="T10" s="12"/>
      <c r="U10" s="12"/>
      <c r="V10" s="11"/>
    </row>
    <row r="11" spans="1:22" s="12" customFormat="1" ht="52.5" customHeight="1">
      <c r="B11" s="14"/>
      <c r="D11" s="16" t="s">
        <v>7</v>
      </c>
      <c r="E11" s="412" t="s">
        <v>958</v>
      </c>
      <c r="F11" s="412"/>
      <c r="G11" s="412"/>
      <c r="H11" s="412"/>
      <c r="I11" s="369" t="s">
        <v>8</v>
      </c>
      <c r="J11" s="369"/>
      <c r="K11" s="369"/>
      <c r="L11" s="374" t="s">
        <v>959</v>
      </c>
      <c r="M11" s="413"/>
      <c r="N11" s="413"/>
      <c r="O11" s="413"/>
      <c r="P11" s="413"/>
      <c r="Q11" s="413"/>
      <c r="R11" s="413"/>
      <c r="S11" s="413"/>
      <c r="T11" s="413"/>
      <c r="U11" s="375"/>
      <c r="V11" s="17"/>
    </row>
    <row r="12" spans="1:22" s="6" customFormat="1" ht="16.5" customHeight="1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>
      <c r="B13" s="418" t="s">
        <v>9</v>
      </c>
      <c r="C13" s="369"/>
      <c r="D13" s="370"/>
      <c r="E13" s="412" t="s">
        <v>960</v>
      </c>
      <c r="F13" s="412"/>
      <c r="G13" s="412"/>
      <c r="H13" s="412"/>
      <c r="I13" s="412"/>
      <c r="J13" s="412"/>
      <c r="K13" s="412"/>
      <c r="L13" s="412"/>
      <c r="M13" s="412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>
      <c r="B15" s="23"/>
      <c r="C15" s="24"/>
      <c r="D15" s="420" t="s">
        <v>10</v>
      </c>
      <c r="E15" s="421" t="s">
        <v>11</v>
      </c>
      <c r="F15" s="422"/>
      <c r="G15" s="421" t="s">
        <v>12</v>
      </c>
      <c r="H15" s="422"/>
      <c r="I15" s="421" t="s">
        <v>13</v>
      </c>
      <c r="J15" s="423"/>
      <c r="K15" s="423"/>
      <c r="L15" s="423"/>
      <c r="M15" s="422"/>
      <c r="N15" s="421" t="s">
        <v>14</v>
      </c>
      <c r="O15" s="423"/>
      <c r="P15" s="423"/>
      <c r="Q15" s="423"/>
      <c r="R15" s="423"/>
      <c r="S15" s="423"/>
      <c r="T15" s="423"/>
      <c r="U15" s="422"/>
      <c r="V15" s="22"/>
    </row>
    <row r="16" spans="1:22" ht="40.5" customHeight="1">
      <c r="B16" s="25"/>
      <c r="D16" s="420"/>
      <c r="E16" s="412" t="s">
        <v>961</v>
      </c>
      <c r="F16" s="412"/>
      <c r="G16" s="412" t="s">
        <v>148</v>
      </c>
      <c r="H16" s="412"/>
      <c r="I16" s="374" t="s">
        <v>281</v>
      </c>
      <c r="J16" s="413"/>
      <c r="K16" s="413"/>
      <c r="L16" s="413"/>
      <c r="M16" s="375"/>
      <c r="N16" s="479" t="s">
        <v>469</v>
      </c>
      <c r="O16" s="413"/>
      <c r="P16" s="413"/>
      <c r="Q16" s="413"/>
      <c r="R16" s="413"/>
      <c r="S16" s="413"/>
      <c r="T16" s="413"/>
      <c r="U16" s="375"/>
      <c r="V16" s="22"/>
    </row>
    <row r="17" spans="2:2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>
      <c r="B18" s="415" t="s">
        <v>16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2:2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21.75" customHeight="1">
      <c r="B20" s="416" t="s">
        <v>17</v>
      </c>
      <c r="C20" s="356"/>
      <c r="D20" s="357"/>
      <c r="E20" s="381" t="s">
        <v>962</v>
      </c>
      <c r="F20" s="417"/>
      <c r="G20" s="417"/>
      <c r="H20" s="417"/>
      <c r="I20" s="417"/>
      <c r="J20" s="417"/>
      <c r="K20" s="417"/>
      <c r="L20" s="417"/>
      <c r="M20" s="417"/>
      <c r="N20" s="382"/>
      <c r="O20" s="12"/>
      <c r="P20" s="12"/>
      <c r="Q20" s="21"/>
      <c r="R20" s="21"/>
      <c r="S20" s="21"/>
      <c r="T20" s="21"/>
      <c r="U20" s="21"/>
      <c r="V20" s="22"/>
    </row>
    <row r="21" spans="2:2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s="37" customFormat="1" ht="30" customHeight="1">
      <c r="B22" s="394" t="s">
        <v>18</v>
      </c>
      <c r="C22" s="395"/>
      <c r="D22" s="396"/>
      <c r="E22" s="374" t="s">
        <v>963</v>
      </c>
      <c r="F22" s="413"/>
      <c r="G22" s="413"/>
      <c r="H22" s="413"/>
      <c r="I22" s="413"/>
      <c r="J22" s="413"/>
      <c r="K22" s="375"/>
      <c r="L22" s="35"/>
      <c r="M22" s="35"/>
      <c r="N22" s="400" t="s">
        <v>19</v>
      </c>
      <c r="O22" s="400"/>
      <c r="P22" s="401"/>
      <c r="Q22" s="576" t="s">
        <v>470</v>
      </c>
      <c r="R22" s="548"/>
      <c r="S22" s="548"/>
      <c r="T22" s="548"/>
      <c r="U22" s="549"/>
      <c r="V22" s="36"/>
    </row>
    <row r="23" spans="2:2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>
      <c r="B24" s="346" t="s">
        <v>20</v>
      </c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  <c r="V24" s="346"/>
    </row>
    <row r="25" spans="2:22" s="21" customFormat="1" ht="1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 customHeight="1">
      <c r="B26" s="45"/>
      <c r="C26" s="405" t="s">
        <v>21</v>
      </c>
      <c r="D26" s="406"/>
      <c r="E26" s="405" t="s">
        <v>22</v>
      </c>
      <c r="F26" s="406"/>
      <c r="G26" s="405" t="s">
        <v>23</v>
      </c>
      <c r="H26" s="406"/>
      <c r="I26" s="409" t="s">
        <v>24</v>
      </c>
      <c r="J26" s="410"/>
      <c r="K26" s="410"/>
      <c r="L26" s="410"/>
      <c r="M26" s="410"/>
      <c r="N26" s="410"/>
      <c r="O26" s="410"/>
      <c r="P26" s="410"/>
      <c r="Q26" s="410"/>
      <c r="R26" s="410"/>
      <c r="S26" s="410"/>
      <c r="T26" s="410"/>
      <c r="U26" s="411"/>
      <c r="V26" s="46"/>
    </row>
    <row r="27" spans="2:22" s="21" customFormat="1" ht="15">
      <c r="B27" s="45"/>
      <c r="C27" s="407"/>
      <c r="D27" s="408"/>
      <c r="E27" s="407"/>
      <c r="F27" s="408"/>
      <c r="G27" s="407"/>
      <c r="H27" s="408"/>
      <c r="I27" s="47" t="s">
        <v>25</v>
      </c>
      <c r="J27" s="47" t="s">
        <v>26</v>
      </c>
      <c r="K27" s="47" t="s">
        <v>27</v>
      </c>
      <c r="L27" s="47" t="s">
        <v>28</v>
      </c>
      <c r="M27" s="47" t="s">
        <v>29</v>
      </c>
      <c r="N27" s="47" t="s">
        <v>30</v>
      </c>
      <c r="O27" s="47" t="s">
        <v>31</v>
      </c>
      <c r="P27" s="47" t="s">
        <v>32</v>
      </c>
      <c r="Q27" s="47" t="s">
        <v>33</v>
      </c>
      <c r="R27" s="47" t="s">
        <v>34</v>
      </c>
      <c r="S27" s="47" t="s">
        <v>35</v>
      </c>
      <c r="T27" s="47" t="s">
        <v>36</v>
      </c>
      <c r="U27" s="47" t="s">
        <v>37</v>
      </c>
      <c r="V27" s="46"/>
    </row>
    <row r="28" spans="2:22" s="21" customFormat="1" ht="39.75" customHeight="1">
      <c r="B28" s="45"/>
      <c r="C28" s="48" t="s">
        <v>38</v>
      </c>
      <c r="D28" s="49" t="s">
        <v>471</v>
      </c>
      <c r="E28" s="374" t="s">
        <v>472</v>
      </c>
      <c r="F28" s="375"/>
      <c r="G28" s="529">
        <v>1</v>
      </c>
      <c r="H28" s="375"/>
      <c r="I28" s="49" t="s">
        <v>203</v>
      </c>
      <c r="J28" s="49" t="s">
        <v>203</v>
      </c>
      <c r="K28" s="49"/>
      <c r="L28" s="49"/>
      <c r="M28" s="49"/>
      <c r="N28" s="50"/>
      <c r="O28" s="50"/>
      <c r="P28" s="50"/>
      <c r="Q28" s="50"/>
      <c r="R28" s="50"/>
      <c r="S28" s="50"/>
      <c r="T28" s="50"/>
      <c r="U28" s="132">
        <v>1</v>
      </c>
      <c r="V28" s="46"/>
    </row>
    <row r="29" spans="2:22" s="21" customFormat="1" ht="30.75" customHeight="1">
      <c r="B29" s="45"/>
      <c r="C29" s="48" t="s">
        <v>40</v>
      </c>
      <c r="D29" s="51" t="s">
        <v>964</v>
      </c>
      <c r="E29" s="374" t="s">
        <v>472</v>
      </c>
      <c r="F29" s="375"/>
      <c r="G29" s="455">
        <v>1</v>
      </c>
      <c r="H29" s="382"/>
      <c r="I29" s="52"/>
      <c r="J29" s="53"/>
      <c r="K29" s="49" t="s">
        <v>203</v>
      </c>
      <c r="L29" s="49"/>
      <c r="M29" s="49"/>
      <c r="N29" s="50"/>
      <c r="O29" s="50"/>
      <c r="P29" s="50"/>
      <c r="Q29" s="145"/>
      <c r="R29" s="50"/>
      <c r="S29" s="50"/>
      <c r="T29" s="50"/>
      <c r="U29" s="132">
        <v>1</v>
      </c>
      <c r="V29" s="46"/>
    </row>
    <row r="30" spans="2:22" s="21" customFormat="1" ht="25.5" customHeight="1">
      <c r="B30" s="45"/>
      <c r="C30" s="48" t="s">
        <v>41</v>
      </c>
      <c r="D30" s="51" t="s">
        <v>473</v>
      </c>
      <c r="E30" s="374" t="s">
        <v>472</v>
      </c>
      <c r="F30" s="375"/>
      <c r="G30" s="455">
        <v>1</v>
      </c>
      <c r="H30" s="382"/>
      <c r="I30" s="53"/>
      <c r="J30" s="53"/>
      <c r="K30" s="53"/>
      <c r="L30" s="53" t="s">
        <v>154</v>
      </c>
      <c r="M30" s="53" t="s">
        <v>154</v>
      </c>
      <c r="N30" s="53"/>
      <c r="O30" s="53"/>
      <c r="P30" s="53"/>
      <c r="Q30" s="53"/>
      <c r="R30" s="53"/>
      <c r="S30" s="53"/>
      <c r="T30" s="53"/>
      <c r="U30" s="132">
        <v>1</v>
      </c>
      <c r="V30" s="46"/>
    </row>
    <row r="31" spans="2:22" s="21" customFormat="1" ht="27.75" customHeight="1">
      <c r="B31" s="45"/>
      <c r="C31" s="48" t="s">
        <v>42</v>
      </c>
      <c r="D31" s="51" t="s">
        <v>474</v>
      </c>
      <c r="E31" s="374" t="s">
        <v>472</v>
      </c>
      <c r="F31" s="375"/>
      <c r="G31" s="455">
        <v>1</v>
      </c>
      <c r="H31" s="382"/>
      <c r="I31" s="51"/>
      <c r="J31" s="49"/>
      <c r="K31" s="53"/>
      <c r="L31" s="49"/>
      <c r="M31" s="49"/>
      <c r="N31" s="50" t="s">
        <v>203</v>
      </c>
      <c r="O31" s="50"/>
      <c r="P31" s="50"/>
      <c r="Q31" s="50"/>
      <c r="R31" s="50"/>
      <c r="S31" s="50"/>
      <c r="T31" s="132"/>
      <c r="U31" s="132">
        <v>1</v>
      </c>
      <c r="V31" s="46"/>
    </row>
    <row r="32" spans="2:22" s="21" customFormat="1" ht="27.75" customHeight="1">
      <c r="B32" s="45"/>
      <c r="C32" s="48" t="s">
        <v>102</v>
      </c>
      <c r="D32" s="51" t="s">
        <v>965</v>
      </c>
      <c r="E32" s="374" t="s">
        <v>475</v>
      </c>
      <c r="F32" s="375"/>
      <c r="G32" s="455">
        <v>1</v>
      </c>
      <c r="H32" s="382"/>
      <c r="I32" s="51" t="s">
        <v>154</v>
      </c>
      <c r="J32" s="49" t="s">
        <v>154</v>
      </c>
      <c r="K32" s="53" t="s">
        <v>154</v>
      </c>
      <c r="L32" s="49" t="s">
        <v>154</v>
      </c>
      <c r="M32" s="49" t="s">
        <v>154</v>
      </c>
      <c r="N32" s="50" t="s">
        <v>154</v>
      </c>
      <c r="O32" s="50" t="s">
        <v>154</v>
      </c>
      <c r="P32" s="50" t="s">
        <v>154</v>
      </c>
      <c r="Q32" s="50" t="s">
        <v>154</v>
      </c>
      <c r="R32" s="50" t="s">
        <v>154</v>
      </c>
      <c r="S32" s="50" t="s">
        <v>154</v>
      </c>
      <c r="T32" s="50" t="s">
        <v>154</v>
      </c>
      <c r="U32" s="132">
        <v>1</v>
      </c>
      <c r="V32" s="46"/>
    </row>
    <row r="33" spans="1:22" s="21" customFormat="1" ht="27.75" customHeight="1">
      <c r="B33" s="45"/>
      <c r="C33" s="48" t="s">
        <v>242</v>
      </c>
      <c r="D33" s="49" t="s">
        <v>476</v>
      </c>
      <c r="E33" s="374" t="s">
        <v>475</v>
      </c>
      <c r="F33" s="375"/>
      <c r="G33" s="529">
        <v>1</v>
      </c>
      <c r="H33" s="375"/>
      <c r="I33" s="49" t="s">
        <v>154</v>
      </c>
      <c r="J33" s="49" t="s">
        <v>154</v>
      </c>
      <c r="K33" s="53" t="s">
        <v>154</v>
      </c>
      <c r="L33" s="49" t="s">
        <v>154</v>
      </c>
      <c r="M33" s="49" t="s">
        <v>154</v>
      </c>
      <c r="N33" s="50" t="s">
        <v>154</v>
      </c>
      <c r="O33" s="50" t="s">
        <v>154</v>
      </c>
      <c r="P33" s="50" t="s">
        <v>154</v>
      </c>
      <c r="Q33" s="50" t="s">
        <v>154</v>
      </c>
      <c r="R33" s="50" t="s">
        <v>154</v>
      </c>
      <c r="S33" s="50" t="s">
        <v>154</v>
      </c>
      <c r="T33" s="50" t="s">
        <v>154</v>
      </c>
      <c r="U33" s="132">
        <v>1</v>
      </c>
      <c r="V33" s="46"/>
    </row>
    <row r="34" spans="1:22" s="21" customFormat="1" ht="29.25" customHeight="1">
      <c r="B34" s="45"/>
      <c r="C34" s="48" t="s">
        <v>133</v>
      </c>
      <c r="D34" s="49" t="s">
        <v>966</v>
      </c>
      <c r="E34" s="374" t="s">
        <v>475</v>
      </c>
      <c r="F34" s="375"/>
      <c r="G34" s="455">
        <v>1</v>
      </c>
      <c r="H34" s="382"/>
      <c r="I34" s="51" t="s">
        <v>154</v>
      </c>
      <c r="J34" s="49" t="s">
        <v>154</v>
      </c>
      <c r="K34" s="49" t="s">
        <v>154</v>
      </c>
      <c r="L34" s="49" t="s">
        <v>154</v>
      </c>
      <c r="M34" s="49" t="s">
        <v>154</v>
      </c>
      <c r="N34" s="50" t="s">
        <v>154</v>
      </c>
      <c r="O34" s="50" t="s">
        <v>154</v>
      </c>
      <c r="P34" s="50" t="s">
        <v>154</v>
      </c>
      <c r="Q34" s="50" t="s">
        <v>154</v>
      </c>
      <c r="R34" s="50" t="s">
        <v>154</v>
      </c>
      <c r="S34" s="50" t="s">
        <v>154</v>
      </c>
      <c r="T34" s="50" t="s">
        <v>154</v>
      </c>
      <c r="U34" s="115">
        <v>1</v>
      </c>
      <c r="V34" s="46"/>
    </row>
    <row r="35" spans="1:22" s="21" customFormat="1" ht="15.75">
      <c r="B35" s="54"/>
      <c r="C35" s="55"/>
      <c r="D35" s="56"/>
      <c r="E35" s="57"/>
      <c r="F35" s="57"/>
      <c r="G35" s="58"/>
      <c r="H35" s="58"/>
      <c r="I35" s="59"/>
      <c r="J35" s="59"/>
      <c r="K35" s="59"/>
      <c r="L35" s="59"/>
      <c r="M35" s="60"/>
      <c r="N35" s="61"/>
      <c r="O35" s="61"/>
      <c r="P35" s="61"/>
      <c r="Q35" s="61"/>
      <c r="R35" s="61"/>
      <c r="S35" s="61"/>
      <c r="T35" s="61"/>
      <c r="U35" s="61"/>
      <c r="V35" s="62"/>
    </row>
    <row r="36" spans="1:22" s="21" customFormat="1" ht="24" customHeight="1">
      <c r="B36" s="383" t="s">
        <v>44</v>
      </c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</row>
    <row r="37" spans="1:22" s="21" customFormat="1" ht="15">
      <c r="B37" s="63"/>
      <c r="C37" s="64"/>
      <c r="D37" s="43"/>
      <c r="E37" s="65"/>
      <c r="F37" s="65"/>
      <c r="G37" s="65"/>
      <c r="H37" s="65"/>
      <c r="I37" s="65"/>
      <c r="J37" s="65"/>
      <c r="K37" s="65"/>
      <c r="L37" s="65"/>
      <c r="M37" s="65"/>
      <c r="N37" s="43"/>
      <c r="O37" s="43"/>
      <c r="P37" s="43"/>
      <c r="Q37" s="43"/>
      <c r="R37" s="43"/>
      <c r="S37" s="43"/>
      <c r="T37" s="43"/>
      <c r="U37" s="43"/>
      <c r="V37" s="44"/>
    </row>
    <row r="38" spans="1:22" s="21" customFormat="1" ht="15" customHeight="1">
      <c r="B38" s="45"/>
      <c r="C38" s="66"/>
      <c r="D38" s="384" t="s">
        <v>11</v>
      </c>
      <c r="E38" s="384" t="s">
        <v>45</v>
      </c>
      <c r="F38" s="386" t="s">
        <v>46</v>
      </c>
      <c r="G38" s="387"/>
      <c r="H38" s="390" t="s">
        <v>47</v>
      </c>
      <c r="I38" s="39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1"/>
      <c r="V38" s="46"/>
    </row>
    <row r="39" spans="1:22" s="21" customFormat="1" ht="27" customHeight="1">
      <c r="B39" s="45"/>
      <c r="C39" s="66"/>
      <c r="D39" s="385"/>
      <c r="E39" s="385"/>
      <c r="F39" s="388"/>
      <c r="G39" s="389"/>
      <c r="H39" s="392" t="s">
        <v>48</v>
      </c>
      <c r="I39" s="392"/>
      <c r="J39" s="392" t="s">
        <v>49</v>
      </c>
      <c r="K39" s="392"/>
      <c r="L39" s="392"/>
      <c r="M39" s="393" t="s">
        <v>50</v>
      </c>
      <c r="N39" s="393"/>
      <c r="O39" s="393"/>
      <c r="P39" s="380" t="s">
        <v>51</v>
      </c>
      <c r="Q39" s="380"/>
      <c r="R39" s="380"/>
      <c r="S39" s="380" t="s">
        <v>52</v>
      </c>
      <c r="T39" s="380"/>
      <c r="U39" s="380"/>
      <c r="V39" s="46"/>
    </row>
    <row r="40" spans="1:22" s="21" customFormat="1" ht="51" customHeight="1">
      <c r="B40" s="45"/>
      <c r="C40" s="66"/>
      <c r="D40" s="131" t="s">
        <v>967</v>
      </c>
      <c r="E40" s="132">
        <v>1</v>
      </c>
      <c r="F40" s="374" t="s">
        <v>477</v>
      </c>
      <c r="G40" s="375"/>
      <c r="H40" s="568"/>
      <c r="I40" s="568"/>
      <c r="J40" s="568"/>
      <c r="K40" s="568"/>
      <c r="L40" s="568"/>
      <c r="M40" s="568">
        <v>400000</v>
      </c>
      <c r="N40" s="568"/>
      <c r="O40" s="568"/>
      <c r="P40" s="568"/>
      <c r="Q40" s="568"/>
      <c r="R40" s="568"/>
      <c r="S40" s="568">
        <v>400000</v>
      </c>
      <c r="T40" s="568"/>
      <c r="U40" s="568"/>
      <c r="V40" s="46"/>
    </row>
    <row r="41" spans="1:22" s="21" customFormat="1" ht="30.75" customHeight="1">
      <c r="B41" s="45"/>
      <c r="C41" s="66"/>
      <c r="D41" s="131" t="s">
        <v>478</v>
      </c>
      <c r="E41" s="132">
        <v>1</v>
      </c>
      <c r="F41" s="374" t="s">
        <v>406</v>
      </c>
      <c r="G41" s="375"/>
      <c r="H41" s="568"/>
      <c r="I41" s="568"/>
      <c r="J41" s="568"/>
      <c r="K41" s="568"/>
      <c r="L41" s="568"/>
      <c r="M41" s="568">
        <v>6000</v>
      </c>
      <c r="N41" s="568"/>
      <c r="O41" s="568"/>
      <c r="P41" s="568"/>
      <c r="Q41" s="568"/>
      <c r="R41" s="568"/>
      <c r="S41" s="568">
        <v>6000</v>
      </c>
      <c r="T41" s="568"/>
      <c r="U41" s="568"/>
      <c r="V41" s="46"/>
    </row>
    <row r="42" spans="1:22" s="21" customFormat="1" ht="30.75" customHeight="1">
      <c r="B42" s="45"/>
      <c r="C42" s="66"/>
      <c r="D42" s="131"/>
      <c r="E42" s="132"/>
      <c r="F42" s="374"/>
      <c r="G42" s="375"/>
      <c r="H42" s="568"/>
      <c r="I42" s="568"/>
      <c r="J42" s="568"/>
      <c r="K42" s="568"/>
      <c r="L42" s="568"/>
      <c r="M42" s="568"/>
      <c r="N42" s="568"/>
      <c r="O42" s="568"/>
      <c r="P42" s="568"/>
      <c r="Q42" s="568"/>
      <c r="R42" s="568"/>
      <c r="S42" s="568"/>
      <c r="T42" s="568"/>
      <c r="U42" s="568"/>
      <c r="V42" s="46"/>
    </row>
    <row r="43" spans="1:22" s="21" customFormat="1" ht="30.75" customHeight="1">
      <c r="B43" s="45"/>
      <c r="C43" s="66"/>
      <c r="D43" s="131"/>
      <c r="E43" s="50"/>
      <c r="F43" s="374"/>
      <c r="G43" s="375"/>
      <c r="H43" s="568"/>
      <c r="I43" s="568"/>
      <c r="J43" s="568"/>
      <c r="K43" s="568"/>
      <c r="L43" s="568"/>
      <c r="M43" s="568"/>
      <c r="N43" s="568"/>
      <c r="O43" s="568"/>
      <c r="P43" s="568"/>
      <c r="Q43" s="568"/>
      <c r="R43" s="568"/>
      <c r="S43" s="568"/>
      <c r="T43" s="568"/>
      <c r="U43" s="568"/>
      <c r="V43" s="46"/>
    </row>
    <row r="44" spans="1:22" s="21" customFormat="1" ht="15" customHeight="1">
      <c r="B44" s="45"/>
      <c r="C44" s="66"/>
      <c r="D44" s="41"/>
      <c r="E44" s="184"/>
      <c r="F44" s="184"/>
      <c r="G44" s="184"/>
      <c r="H44" s="10"/>
      <c r="I44" s="41"/>
      <c r="J44" s="10"/>
      <c r="K44" s="185"/>
      <c r="L44" s="41"/>
      <c r="M44" s="185"/>
      <c r="N44" s="185"/>
      <c r="O44" s="41"/>
      <c r="P44" s="646" t="s">
        <v>37</v>
      </c>
      <c r="Q44" s="646"/>
      <c r="R44" s="647"/>
      <c r="S44" s="648">
        <f>SUM(S40:U43)</f>
        <v>406000</v>
      </c>
      <c r="T44" s="649"/>
      <c r="U44" s="650"/>
      <c r="V44" s="46"/>
    </row>
    <row r="45" spans="1:22" s="21" customFormat="1">
      <c r="B45" s="38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62"/>
    </row>
    <row r="46" spans="1:22" s="21" customFormat="1" ht="24" customHeight="1">
      <c r="B46" s="346" t="s">
        <v>54</v>
      </c>
      <c r="C46" s="346"/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V46" s="346"/>
    </row>
    <row r="47" spans="1:22" s="21" customFormat="1" ht="12" customHeight="1">
      <c r="A47" s="46"/>
      <c r="B47" s="70"/>
      <c r="C47" s="71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44"/>
    </row>
    <row r="48" spans="1:22" s="21" customFormat="1" ht="15">
      <c r="A48" s="46"/>
      <c r="B48" s="45"/>
      <c r="K48" s="16"/>
      <c r="L48" s="16"/>
      <c r="M48" s="16"/>
      <c r="N48" s="16"/>
      <c r="O48" s="16"/>
      <c r="P48" s="73"/>
      <c r="Q48" s="73"/>
      <c r="R48" s="73"/>
      <c r="S48" s="73"/>
      <c r="T48" s="73"/>
      <c r="U48" s="73"/>
      <c r="V48" s="46"/>
    </row>
    <row r="49" spans="1:22" s="21" customFormat="1" ht="15">
      <c r="A49" s="46"/>
      <c r="B49" s="45"/>
      <c r="E49" s="369" t="s">
        <v>55</v>
      </c>
      <c r="F49" s="369"/>
      <c r="G49" s="370"/>
      <c r="H49" s="371">
        <f>S44</f>
        <v>406000</v>
      </c>
      <c r="I49" s="372"/>
      <c r="J49" s="372"/>
      <c r="K49" s="372"/>
      <c r="L49" s="373"/>
      <c r="V49" s="46"/>
    </row>
    <row r="50" spans="1:22" s="21" customFormat="1" ht="15">
      <c r="A50" s="46"/>
      <c r="B50" s="45"/>
      <c r="K50" s="16"/>
      <c r="L50" s="16"/>
      <c r="M50" s="16"/>
      <c r="N50" s="16"/>
      <c r="O50" s="16"/>
      <c r="P50" s="73"/>
      <c r="Q50" s="73"/>
      <c r="R50" s="73"/>
      <c r="S50" s="73"/>
      <c r="T50" s="73"/>
      <c r="U50" s="73"/>
      <c r="V50" s="46"/>
    </row>
    <row r="51" spans="1:22" s="21" customFormat="1" ht="15">
      <c r="A51" s="46"/>
      <c r="B51" s="45"/>
      <c r="E51" s="369" t="s">
        <v>56</v>
      </c>
      <c r="F51" s="369"/>
      <c r="G51" s="370"/>
      <c r="H51" s="371"/>
      <c r="I51" s="372"/>
      <c r="J51" s="372"/>
      <c r="K51" s="372"/>
      <c r="L51" s="373"/>
      <c r="V51" s="46"/>
    </row>
    <row r="52" spans="1:22" s="21" customFormat="1" ht="15" customHeight="1">
      <c r="A52" s="46"/>
      <c r="B52" s="45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46"/>
    </row>
    <row r="53" spans="1:22" s="21" customFormat="1" ht="14.25" customHeight="1">
      <c r="A53" s="46"/>
      <c r="B53" s="45"/>
      <c r="D53" s="74"/>
      <c r="E53" s="351" t="s">
        <v>57</v>
      </c>
      <c r="F53" s="351"/>
      <c r="G53" s="352"/>
      <c r="H53" s="353">
        <f>SUM(H49+H51)</f>
        <v>406000</v>
      </c>
      <c r="I53" s="354"/>
      <c r="J53" s="354"/>
      <c r="K53" s="354"/>
      <c r="L53" s="355"/>
      <c r="M53" s="74"/>
      <c r="N53" s="74"/>
      <c r="O53" s="74"/>
      <c r="P53" s="74"/>
      <c r="Q53" s="74"/>
      <c r="R53" s="74"/>
      <c r="S53" s="74"/>
      <c r="T53" s="74"/>
      <c r="U53" s="74"/>
      <c r="V53" s="46"/>
    </row>
    <row r="54" spans="1:22" s="21" customFormat="1">
      <c r="A54" s="46"/>
      <c r="B54" s="45"/>
      <c r="V54" s="46"/>
    </row>
    <row r="55" spans="1:22" s="21" customFormat="1" ht="15">
      <c r="A55" s="46"/>
      <c r="B55" s="45"/>
      <c r="F55" s="356" t="s">
        <v>58</v>
      </c>
      <c r="G55" s="357"/>
      <c r="H55" s="358">
        <v>44197</v>
      </c>
      <c r="I55" s="359"/>
      <c r="J55" s="360"/>
      <c r="M55" s="361" t="s">
        <v>59</v>
      </c>
      <c r="N55" s="361"/>
      <c r="O55" s="361"/>
      <c r="P55" s="362"/>
      <c r="Q55" s="363">
        <v>44561</v>
      </c>
      <c r="R55" s="363"/>
      <c r="S55" s="363"/>
      <c r="T55" s="363"/>
      <c r="V55" s="46"/>
    </row>
    <row r="56" spans="1:22" s="21" customFormat="1">
      <c r="A56" s="46"/>
      <c r="B56" s="45"/>
      <c r="V56" s="46"/>
    </row>
    <row r="57" spans="1:22" s="21" customFormat="1">
      <c r="A57" s="46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62"/>
    </row>
    <row r="58" spans="1:22" s="21" customFormat="1" ht="24" customHeight="1">
      <c r="B58" s="346" t="s">
        <v>60</v>
      </c>
      <c r="C58" s="346"/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6"/>
      <c r="V58" s="346"/>
    </row>
    <row r="59" spans="1:22" s="21" customFormat="1">
      <c r="A59" s="46"/>
      <c r="B59" s="30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44"/>
    </row>
    <row r="60" spans="1:22" ht="15.75" customHeight="1">
      <c r="A60" s="22"/>
      <c r="B60" s="75"/>
      <c r="C60" s="74"/>
      <c r="D60" s="527" t="s">
        <v>74</v>
      </c>
      <c r="E60" s="527"/>
      <c r="F60" s="500" t="s">
        <v>479</v>
      </c>
      <c r="G60" s="500"/>
      <c r="H60" s="500"/>
      <c r="I60" s="501"/>
      <c r="J60" s="499" t="s">
        <v>968</v>
      </c>
      <c r="K60" s="500"/>
      <c r="L60" s="500"/>
      <c r="M60" s="500"/>
      <c r="N60" s="501"/>
      <c r="O60" s="499" t="s">
        <v>63</v>
      </c>
      <c r="P60" s="500"/>
      <c r="Q60" s="500"/>
      <c r="R60" s="500"/>
      <c r="S60" s="500"/>
      <c r="T60" s="21"/>
      <c r="U60" s="21"/>
      <c r="V60" s="22"/>
    </row>
    <row r="61" spans="1:22" ht="33.75" customHeight="1">
      <c r="A61" s="22"/>
      <c r="B61" s="45"/>
      <c r="C61" s="21"/>
      <c r="D61" s="489"/>
      <c r="E61" s="489"/>
      <c r="F61" s="350"/>
      <c r="G61" s="350"/>
      <c r="H61" s="350"/>
      <c r="I61" s="350"/>
      <c r="J61" s="350"/>
      <c r="K61" s="350"/>
      <c r="L61" s="350"/>
      <c r="M61" s="350"/>
      <c r="N61" s="350"/>
      <c r="O61" s="350"/>
      <c r="P61" s="350"/>
      <c r="Q61" s="350"/>
      <c r="R61" s="350"/>
      <c r="S61" s="350"/>
      <c r="T61" s="21"/>
      <c r="U61" s="21"/>
      <c r="V61" s="22"/>
    </row>
    <row r="62" spans="1:22" ht="69" customHeight="1">
      <c r="A62" s="22"/>
      <c r="B62" s="45"/>
      <c r="C62" s="21"/>
      <c r="D62" s="522"/>
      <c r="E62" s="522"/>
      <c r="F62" s="480" t="s">
        <v>954</v>
      </c>
      <c r="G62" s="480"/>
      <c r="H62" s="480"/>
      <c r="I62" s="480"/>
      <c r="J62" s="480" t="s">
        <v>480</v>
      </c>
      <c r="K62" s="480"/>
      <c r="L62" s="480"/>
      <c r="M62" s="480"/>
      <c r="N62" s="480"/>
      <c r="O62" s="480" t="s">
        <v>955</v>
      </c>
      <c r="P62" s="480"/>
      <c r="Q62" s="480"/>
      <c r="R62" s="480"/>
      <c r="S62" s="480"/>
      <c r="T62" s="21"/>
      <c r="U62" s="21"/>
      <c r="V62" s="22"/>
    </row>
    <row r="63" spans="1:22">
      <c r="A63" s="22"/>
      <c r="B63" s="26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40"/>
    </row>
    <row r="64" spans="1:22"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</row>
  </sheetData>
  <mergeCells count="110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34:F34"/>
    <mergeCell ref="G34:H34"/>
    <mergeCell ref="B36:V36"/>
    <mergeCell ref="D38:D39"/>
    <mergeCell ref="E38:E39"/>
    <mergeCell ref="F38:G39"/>
    <mergeCell ref="H38:U38"/>
    <mergeCell ref="H39:I39"/>
    <mergeCell ref="J39:L39"/>
    <mergeCell ref="M39:O39"/>
    <mergeCell ref="F41:G41"/>
    <mergeCell ref="H41:I41"/>
    <mergeCell ref="J41:L41"/>
    <mergeCell ref="M41:O41"/>
    <mergeCell ref="P41:R41"/>
    <mergeCell ref="S41:U41"/>
    <mergeCell ref="P39:R39"/>
    <mergeCell ref="S39:U39"/>
    <mergeCell ref="F40:G40"/>
    <mergeCell ref="H40:I40"/>
    <mergeCell ref="J40:L40"/>
    <mergeCell ref="M40:O40"/>
    <mergeCell ref="P40:R40"/>
    <mergeCell ref="S40:U40"/>
    <mergeCell ref="F43:G43"/>
    <mergeCell ref="H43:I43"/>
    <mergeCell ref="J43:L43"/>
    <mergeCell ref="M43:O43"/>
    <mergeCell ref="P43:R43"/>
    <mergeCell ref="S43:U43"/>
    <mergeCell ref="F42:G42"/>
    <mergeCell ref="H42:I42"/>
    <mergeCell ref="J42:L42"/>
    <mergeCell ref="M42:O42"/>
    <mergeCell ref="P42:R42"/>
    <mergeCell ref="S42:U42"/>
    <mergeCell ref="E53:G53"/>
    <mergeCell ref="H53:L53"/>
    <mergeCell ref="F55:G55"/>
    <mergeCell ref="H55:J55"/>
    <mergeCell ref="M55:P55"/>
    <mergeCell ref="Q55:T55"/>
    <mergeCell ref="P44:R44"/>
    <mergeCell ref="S44:U44"/>
    <mergeCell ref="B46:V46"/>
    <mergeCell ref="E49:G49"/>
    <mergeCell ref="H49:L49"/>
    <mergeCell ref="E51:G51"/>
    <mergeCell ref="H51:L51"/>
    <mergeCell ref="D62:E62"/>
    <mergeCell ref="F62:I62"/>
    <mergeCell ref="J62:N62"/>
    <mergeCell ref="O62:S62"/>
    <mergeCell ref="B58:V58"/>
    <mergeCell ref="D60:E60"/>
    <mergeCell ref="F60:I60"/>
    <mergeCell ref="J60:N60"/>
    <mergeCell ref="O60:S60"/>
    <mergeCell ref="D61:E61"/>
    <mergeCell ref="F61:I61"/>
    <mergeCell ref="J61:N61"/>
    <mergeCell ref="O61:S61"/>
  </mergeCells>
  <hyperlinks>
    <hyperlink ref="N16" r:id="rId1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showGridLines="0" topLeftCell="A52" workbookViewId="0">
      <selection activeCell="H66" sqref="H66"/>
    </sheetView>
  </sheetViews>
  <sheetFormatPr baseColWidth="10" defaultRowHeight="14.25"/>
  <cols>
    <col min="1" max="2" width="1.7109375" style="1" customWidth="1"/>
    <col min="3" max="3" width="15.85546875" style="1" customWidth="1"/>
    <col min="4" max="4" width="25.42578125" style="1" customWidth="1"/>
    <col min="5" max="5" width="14.7109375" style="1" customWidth="1"/>
    <col min="6" max="6" width="11.42578125" style="1"/>
    <col min="7" max="7" width="5.85546875" style="1" customWidth="1"/>
    <col min="8" max="8" width="11.42578125" style="1"/>
    <col min="9" max="9" width="8.42578125" style="1" customWidth="1"/>
    <col min="10" max="10" width="10.42578125" style="1" customWidth="1"/>
    <col min="11" max="11" width="11.85546875" style="1" customWidth="1"/>
    <col min="12" max="13" width="4.7109375" style="1" customWidth="1"/>
    <col min="14" max="14" width="13.28515625" style="1" customWidth="1"/>
    <col min="15" max="15" width="12.85546875" style="1" customWidth="1"/>
    <col min="16" max="16" width="4.7109375" style="1" customWidth="1"/>
    <col min="17" max="17" width="13.5703125" style="1" customWidth="1"/>
    <col min="18" max="20" width="4.7109375" style="1" customWidth="1"/>
    <col min="21" max="21" width="11.42578125" style="1"/>
    <col min="22" max="22" width="1.42578125" style="1" customWidth="1"/>
    <col min="23" max="16384" width="11.42578125" style="1"/>
  </cols>
  <sheetData>
    <row r="1" spans="1:2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3.25">
      <c r="B2" s="424" t="s">
        <v>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</row>
    <row r="3" spans="1:22" ht="15.75"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</row>
    <row r="4" spans="1:22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>
      <c r="B5" s="426" t="s">
        <v>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</row>
    <row r="6" spans="1:22" s="6" customFormat="1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>
      <c r="B7" s="7"/>
      <c r="D7" s="8" t="s">
        <v>2</v>
      </c>
      <c r="E7" s="453">
        <v>44096</v>
      </c>
      <c r="F7" s="454"/>
      <c r="G7" s="9"/>
      <c r="H7" s="9"/>
      <c r="L7" s="10"/>
      <c r="M7" s="10"/>
      <c r="N7" s="10"/>
      <c r="O7" s="10"/>
      <c r="P7" s="10"/>
      <c r="Q7" s="10"/>
      <c r="R7" s="10"/>
      <c r="S7" s="429" t="s">
        <v>3</v>
      </c>
      <c r="T7" s="430"/>
      <c r="U7" s="88"/>
      <c r="V7" s="11"/>
    </row>
    <row r="8" spans="1:22" s="6" customFormat="1">
      <c r="B8" s="7"/>
      <c r="V8" s="11"/>
    </row>
    <row r="9" spans="1:22" s="6" customFormat="1" ht="36.75" customHeight="1">
      <c r="B9" s="431" t="s">
        <v>4</v>
      </c>
      <c r="C9" s="400"/>
      <c r="D9" s="401"/>
      <c r="E9" s="432" t="s">
        <v>982</v>
      </c>
      <c r="F9" s="433"/>
      <c r="G9" s="433"/>
      <c r="H9" s="434"/>
      <c r="I9" s="12"/>
      <c r="J9" s="435" t="s">
        <v>5</v>
      </c>
      <c r="K9" s="435"/>
      <c r="L9" s="435"/>
      <c r="M9" s="374" t="s">
        <v>481</v>
      </c>
      <c r="N9" s="413"/>
      <c r="O9" s="413"/>
      <c r="P9" s="375"/>
      <c r="Q9" s="436" t="s">
        <v>6</v>
      </c>
      <c r="R9" s="436"/>
      <c r="S9" s="436"/>
      <c r="T9" s="437"/>
      <c r="U9" s="13"/>
      <c r="V9" s="11"/>
    </row>
    <row r="10" spans="1:22" s="6" customFormat="1" ht="16.5" customHeight="1">
      <c r="B10" s="14"/>
      <c r="C10" s="12"/>
      <c r="D10" s="12"/>
      <c r="E10" s="15"/>
      <c r="F10" s="15"/>
      <c r="G10" s="15"/>
      <c r="H10" s="15"/>
      <c r="Q10" s="12"/>
      <c r="R10" s="12"/>
      <c r="S10" s="12"/>
      <c r="T10" s="12"/>
      <c r="U10" s="12"/>
      <c r="V10" s="11"/>
    </row>
    <row r="11" spans="1:22" s="12" customFormat="1" ht="52.5" customHeight="1">
      <c r="B11" s="14"/>
      <c r="D11" s="16" t="s">
        <v>7</v>
      </c>
      <c r="E11" s="412" t="s">
        <v>482</v>
      </c>
      <c r="F11" s="412"/>
      <c r="G11" s="412"/>
      <c r="H11" s="412"/>
      <c r="I11" s="369" t="s">
        <v>8</v>
      </c>
      <c r="J11" s="369"/>
      <c r="K11" s="369"/>
      <c r="L11" s="374" t="s">
        <v>969</v>
      </c>
      <c r="M11" s="413"/>
      <c r="N11" s="413"/>
      <c r="O11" s="413"/>
      <c r="P11" s="413"/>
      <c r="Q11" s="413"/>
      <c r="R11" s="413"/>
      <c r="S11" s="413"/>
      <c r="T11" s="413"/>
      <c r="U11" s="375"/>
      <c r="V11" s="17"/>
    </row>
    <row r="12" spans="1:22" s="6" customFormat="1" ht="16.5" customHeight="1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>
      <c r="B13" s="418" t="s">
        <v>9</v>
      </c>
      <c r="C13" s="369"/>
      <c r="D13" s="370"/>
      <c r="E13" s="412" t="s">
        <v>970</v>
      </c>
      <c r="F13" s="412"/>
      <c r="G13" s="412"/>
      <c r="H13" s="412"/>
      <c r="I13" s="412"/>
      <c r="J13" s="412"/>
      <c r="K13" s="412"/>
      <c r="L13" s="412"/>
      <c r="M13" s="412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>
      <c r="B15" s="23"/>
      <c r="C15" s="24"/>
      <c r="D15" s="420" t="s">
        <v>10</v>
      </c>
      <c r="E15" s="421" t="s">
        <v>11</v>
      </c>
      <c r="F15" s="422"/>
      <c r="G15" s="421" t="s">
        <v>12</v>
      </c>
      <c r="H15" s="422"/>
      <c r="I15" s="421" t="s">
        <v>13</v>
      </c>
      <c r="J15" s="423"/>
      <c r="K15" s="423"/>
      <c r="L15" s="423"/>
      <c r="M15" s="422"/>
      <c r="N15" s="421" t="s">
        <v>14</v>
      </c>
      <c r="O15" s="423"/>
      <c r="P15" s="423"/>
      <c r="Q15" s="423"/>
      <c r="R15" s="423"/>
      <c r="S15" s="423"/>
      <c r="T15" s="423"/>
      <c r="U15" s="422"/>
      <c r="V15" s="22"/>
    </row>
    <row r="16" spans="1:22" ht="40.5" customHeight="1">
      <c r="B16" s="25"/>
      <c r="D16" s="420"/>
      <c r="E16" s="412" t="s">
        <v>971</v>
      </c>
      <c r="F16" s="412"/>
      <c r="G16" s="412" t="s">
        <v>148</v>
      </c>
      <c r="H16" s="412"/>
      <c r="I16" s="374">
        <v>3213872091</v>
      </c>
      <c r="J16" s="413"/>
      <c r="K16" s="413"/>
      <c r="L16" s="413"/>
      <c r="M16" s="375"/>
      <c r="N16" s="479" t="s">
        <v>483</v>
      </c>
      <c r="O16" s="413"/>
      <c r="P16" s="413"/>
      <c r="Q16" s="413"/>
      <c r="R16" s="413"/>
      <c r="S16" s="413"/>
      <c r="T16" s="413"/>
      <c r="U16" s="375"/>
      <c r="V16" s="22"/>
    </row>
    <row r="17" spans="2:2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>
      <c r="B18" s="415" t="s">
        <v>16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2:2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21.75" customHeight="1">
      <c r="B20" s="416" t="s">
        <v>17</v>
      </c>
      <c r="C20" s="356"/>
      <c r="D20" s="357"/>
      <c r="E20" s="381" t="s">
        <v>972</v>
      </c>
      <c r="F20" s="417"/>
      <c r="G20" s="417"/>
      <c r="H20" s="417"/>
      <c r="I20" s="417"/>
      <c r="J20" s="417"/>
      <c r="K20" s="417"/>
      <c r="L20" s="417"/>
      <c r="M20" s="417"/>
      <c r="N20" s="382"/>
      <c r="O20" s="12"/>
      <c r="P20" s="12"/>
      <c r="Q20" s="21"/>
      <c r="R20" s="21"/>
      <c r="S20" s="21"/>
      <c r="T20" s="21"/>
      <c r="U20" s="21"/>
      <c r="V20" s="22"/>
    </row>
    <row r="21" spans="2:2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s="37" customFormat="1" ht="30" customHeight="1">
      <c r="B22" s="394" t="s">
        <v>18</v>
      </c>
      <c r="C22" s="395"/>
      <c r="D22" s="396"/>
      <c r="E22" s="374" t="s">
        <v>973</v>
      </c>
      <c r="F22" s="413"/>
      <c r="G22" s="413"/>
      <c r="H22" s="413"/>
      <c r="I22" s="413"/>
      <c r="J22" s="413"/>
      <c r="K22" s="375"/>
      <c r="L22" s="35"/>
      <c r="M22" s="35"/>
      <c r="N22" s="400" t="s">
        <v>19</v>
      </c>
      <c r="O22" s="400"/>
      <c r="P22" s="401"/>
      <c r="Q22" s="374" t="s">
        <v>974</v>
      </c>
      <c r="R22" s="596"/>
      <c r="S22" s="596"/>
      <c r="T22" s="596"/>
      <c r="U22" s="597"/>
      <c r="V22" s="36"/>
    </row>
    <row r="23" spans="2:22" ht="14.25" customHeight="1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>
      <c r="B24" s="346" t="s">
        <v>20</v>
      </c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  <c r="V24" s="346"/>
    </row>
    <row r="25" spans="2:22" s="21" customFormat="1" ht="1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 customHeight="1">
      <c r="B26" s="45"/>
      <c r="C26" s="405" t="s">
        <v>21</v>
      </c>
      <c r="D26" s="406"/>
      <c r="E26" s="405" t="s">
        <v>22</v>
      </c>
      <c r="F26" s="406"/>
      <c r="G26" s="405" t="s">
        <v>23</v>
      </c>
      <c r="H26" s="406"/>
      <c r="I26" s="409" t="s">
        <v>24</v>
      </c>
      <c r="J26" s="410"/>
      <c r="K26" s="410"/>
      <c r="L26" s="410"/>
      <c r="M26" s="410"/>
      <c r="N26" s="410"/>
      <c r="O26" s="410"/>
      <c r="P26" s="410"/>
      <c r="Q26" s="410"/>
      <c r="R26" s="410"/>
      <c r="S26" s="410"/>
      <c r="T26" s="410"/>
      <c r="U26" s="411"/>
      <c r="V26" s="46"/>
    </row>
    <row r="27" spans="2:22" s="21" customFormat="1" ht="15">
      <c r="B27" s="45"/>
      <c r="C27" s="407"/>
      <c r="D27" s="408"/>
      <c r="E27" s="407"/>
      <c r="F27" s="408"/>
      <c r="G27" s="407"/>
      <c r="H27" s="408"/>
      <c r="I27" s="47" t="s">
        <v>25</v>
      </c>
      <c r="J27" s="47" t="s">
        <v>26</v>
      </c>
      <c r="K27" s="47" t="s">
        <v>27</v>
      </c>
      <c r="L27" s="47" t="s">
        <v>28</v>
      </c>
      <c r="M27" s="47" t="s">
        <v>29</v>
      </c>
      <c r="N27" s="47" t="s">
        <v>30</v>
      </c>
      <c r="O27" s="47" t="s">
        <v>31</v>
      </c>
      <c r="P27" s="47" t="s">
        <v>32</v>
      </c>
      <c r="Q27" s="47" t="s">
        <v>33</v>
      </c>
      <c r="R27" s="47" t="s">
        <v>34</v>
      </c>
      <c r="S27" s="47" t="s">
        <v>35</v>
      </c>
      <c r="T27" s="47" t="s">
        <v>36</v>
      </c>
      <c r="U27" s="47" t="s">
        <v>37</v>
      </c>
      <c r="V27" s="46"/>
    </row>
    <row r="28" spans="2:22" s="21" customFormat="1" ht="39.75" customHeight="1">
      <c r="B28" s="45"/>
      <c r="C28" s="48" t="s">
        <v>38</v>
      </c>
      <c r="D28" s="49" t="s">
        <v>975</v>
      </c>
      <c r="E28" s="374" t="s">
        <v>484</v>
      </c>
      <c r="F28" s="375"/>
      <c r="G28" s="529">
        <v>1</v>
      </c>
      <c r="H28" s="375"/>
      <c r="I28" s="49" t="s">
        <v>154</v>
      </c>
      <c r="J28" s="49" t="s">
        <v>154</v>
      </c>
      <c r="K28" s="49" t="s">
        <v>154</v>
      </c>
      <c r="L28" s="49" t="s">
        <v>154</v>
      </c>
      <c r="M28" s="49" t="s">
        <v>154</v>
      </c>
      <c r="N28" s="50" t="s">
        <v>154</v>
      </c>
      <c r="O28" s="50" t="s">
        <v>154</v>
      </c>
      <c r="P28" s="50" t="s">
        <v>154</v>
      </c>
      <c r="Q28" s="50" t="s">
        <v>154</v>
      </c>
      <c r="R28" s="50" t="s">
        <v>154</v>
      </c>
      <c r="S28" s="50" t="s">
        <v>154</v>
      </c>
      <c r="T28" s="50" t="s">
        <v>154</v>
      </c>
      <c r="U28" s="132">
        <v>1</v>
      </c>
      <c r="V28" s="46"/>
    </row>
    <row r="29" spans="2:22" s="21" customFormat="1" ht="30.75" customHeight="1">
      <c r="B29" s="45"/>
      <c r="C29" s="48" t="s">
        <v>40</v>
      </c>
      <c r="D29" s="51" t="s">
        <v>976</v>
      </c>
      <c r="E29" s="374" t="s">
        <v>485</v>
      </c>
      <c r="F29" s="375"/>
      <c r="G29" s="455">
        <v>1</v>
      </c>
      <c r="H29" s="382"/>
      <c r="I29" s="52" t="s">
        <v>154</v>
      </c>
      <c r="J29" s="53" t="s">
        <v>154</v>
      </c>
      <c r="K29" s="49" t="s">
        <v>154</v>
      </c>
      <c r="L29" s="49" t="s">
        <v>154</v>
      </c>
      <c r="M29" s="49" t="s">
        <v>154</v>
      </c>
      <c r="N29" s="50" t="s">
        <v>154</v>
      </c>
      <c r="O29" s="50" t="s">
        <v>154</v>
      </c>
      <c r="P29" s="50" t="s">
        <v>154</v>
      </c>
      <c r="Q29" s="130" t="s">
        <v>154</v>
      </c>
      <c r="R29" s="50" t="s">
        <v>154</v>
      </c>
      <c r="S29" s="50" t="s">
        <v>154</v>
      </c>
      <c r="T29" s="50" t="s">
        <v>154</v>
      </c>
      <c r="U29" s="132">
        <v>1</v>
      </c>
      <c r="V29" s="46"/>
    </row>
    <row r="30" spans="2:22" s="21" customFormat="1" ht="25.5" customHeight="1">
      <c r="B30" s="45"/>
      <c r="C30" s="48" t="s">
        <v>41</v>
      </c>
      <c r="D30" s="51" t="s">
        <v>977</v>
      </c>
      <c r="E30" s="374" t="s">
        <v>485</v>
      </c>
      <c r="F30" s="375"/>
      <c r="G30" s="455">
        <v>1</v>
      </c>
      <c r="H30" s="382"/>
      <c r="I30" s="53" t="s">
        <v>154</v>
      </c>
      <c r="J30" s="53" t="s">
        <v>154</v>
      </c>
      <c r="K30" s="53" t="s">
        <v>154</v>
      </c>
      <c r="L30" s="53" t="s">
        <v>154</v>
      </c>
      <c r="M30" s="53" t="s">
        <v>154</v>
      </c>
      <c r="N30" s="53" t="s">
        <v>154</v>
      </c>
      <c r="O30" s="53" t="s">
        <v>154</v>
      </c>
      <c r="P30" s="53" t="s">
        <v>154</v>
      </c>
      <c r="Q30" s="53" t="s">
        <v>154</v>
      </c>
      <c r="R30" s="53" t="s">
        <v>154</v>
      </c>
      <c r="S30" s="53" t="s">
        <v>154</v>
      </c>
      <c r="T30" s="53" t="s">
        <v>154</v>
      </c>
      <c r="U30" s="132">
        <v>1</v>
      </c>
      <c r="V30" s="46"/>
    </row>
    <row r="31" spans="2:22" s="21" customFormat="1" ht="27.75" customHeight="1">
      <c r="B31" s="45"/>
      <c r="C31" s="48" t="s">
        <v>42</v>
      </c>
      <c r="D31" s="51" t="s">
        <v>978</v>
      </c>
      <c r="E31" s="374" t="s">
        <v>485</v>
      </c>
      <c r="F31" s="375"/>
      <c r="G31" s="455">
        <v>1</v>
      </c>
      <c r="H31" s="382"/>
      <c r="I31" s="51" t="s">
        <v>154</v>
      </c>
      <c r="J31" s="49" t="s">
        <v>154</v>
      </c>
      <c r="K31" s="53" t="s">
        <v>154</v>
      </c>
      <c r="L31" s="49" t="s">
        <v>154</v>
      </c>
      <c r="M31" s="49" t="s">
        <v>154</v>
      </c>
      <c r="N31" s="50" t="s">
        <v>154</v>
      </c>
      <c r="O31" s="50" t="s">
        <v>154</v>
      </c>
      <c r="P31" s="50" t="s">
        <v>154</v>
      </c>
      <c r="Q31" s="50" t="s">
        <v>154</v>
      </c>
      <c r="R31" s="50" t="s">
        <v>154</v>
      </c>
      <c r="S31" s="50" t="s">
        <v>154</v>
      </c>
      <c r="T31" s="132" t="s">
        <v>154</v>
      </c>
      <c r="U31" s="132">
        <v>1</v>
      </c>
      <c r="V31" s="46"/>
    </row>
    <row r="32" spans="2:22" s="21" customFormat="1" ht="27.75" customHeight="1">
      <c r="B32" s="45"/>
      <c r="C32" s="48" t="s">
        <v>102</v>
      </c>
      <c r="D32" s="51" t="s">
        <v>486</v>
      </c>
      <c r="E32" s="374" t="s">
        <v>487</v>
      </c>
      <c r="F32" s="375"/>
      <c r="G32" s="455">
        <v>1</v>
      </c>
      <c r="H32" s="382"/>
      <c r="I32" s="51" t="s">
        <v>154</v>
      </c>
      <c r="J32" s="49" t="s">
        <v>154</v>
      </c>
      <c r="K32" s="53" t="s">
        <v>154</v>
      </c>
      <c r="L32" s="49" t="s">
        <v>154</v>
      </c>
      <c r="M32" s="49" t="s">
        <v>154</v>
      </c>
      <c r="N32" s="50" t="s">
        <v>154</v>
      </c>
      <c r="O32" s="50" t="s">
        <v>154</v>
      </c>
      <c r="P32" s="50" t="s">
        <v>154</v>
      </c>
      <c r="Q32" s="50" t="s">
        <v>154</v>
      </c>
      <c r="R32" s="50" t="s">
        <v>154</v>
      </c>
      <c r="S32" s="50" t="s">
        <v>154</v>
      </c>
      <c r="T32" s="50" t="s">
        <v>154</v>
      </c>
      <c r="U32" s="132">
        <v>1</v>
      </c>
      <c r="V32" s="46"/>
    </row>
    <row r="33" spans="1:22" s="21" customFormat="1" ht="27.75" customHeight="1">
      <c r="B33" s="45"/>
      <c r="C33" s="48" t="s">
        <v>242</v>
      </c>
      <c r="D33" s="49" t="s">
        <v>488</v>
      </c>
      <c r="E33" s="374" t="s">
        <v>489</v>
      </c>
      <c r="F33" s="375"/>
      <c r="G33" s="529">
        <v>1</v>
      </c>
      <c r="H33" s="375"/>
      <c r="I33" s="49" t="s">
        <v>154</v>
      </c>
      <c r="J33" s="49" t="s">
        <v>154</v>
      </c>
      <c r="K33" s="53" t="s">
        <v>154</v>
      </c>
      <c r="L33" s="49" t="s">
        <v>154</v>
      </c>
      <c r="M33" s="49" t="s">
        <v>154</v>
      </c>
      <c r="N33" s="50" t="s">
        <v>154</v>
      </c>
      <c r="O33" s="50" t="s">
        <v>154</v>
      </c>
      <c r="P33" s="50" t="s">
        <v>154</v>
      </c>
      <c r="Q33" s="50" t="s">
        <v>154</v>
      </c>
      <c r="R33" s="50" t="s">
        <v>154</v>
      </c>
      <c r="S33" s="50" t="s">
        <v>154</v>
      </c>
      <c r="T33" s="50" t="s">
        <v>154</v>
      </c>
      <c r="U33" s="132">
        <v>1</v>
      </c>
      <c r="V33" s="46"/>
    </row>
    <row r="34" spans="1:22" s="21" customFormat="1" ht="29.25" customHeight="1">
      <c r="B34" s="45"/>
      <c r="C34" s="48" t="s">
        <v>133</v>
      </c>
      <c r="D34" s="49"/>
      <c r="E34" s="374"/>
      <c r="F34" s="375"/>
      <c r="G34" s="381"/>
      <c r="H34" s="382"/>
      <c r="I34" s="51"/>
      <c r="J34" s="49"/>
      <c r="K34" s="49"/>
      <c r="L34" s="49"/>
      <c r="M34" s="49"/>
      <c r="N34" s="50"/>
      <c r="O34" s="50"/>
      <c r="P34" s="50"/>
      <c r="Q34" s="50"/>
      <c r="R34" s="50"/>
      <c r="S34" s="50"/>
      <c r="T34" s="50"/>
      <c r="U34" s="91"/>
      <c r="V34" s="46"/>
    </row>
    <row r="35" spans="1:22" s="21" customFormat="1" ht="15.75">
      <c r="B35" s="54"/>
      <c r="C35" s="55"/>
      <c r="D35" s="56"/>
      <c r="E35" s="57"/>
      <c r="F35" s="57"/>
      <c r="G35" s="58"/>
      <c r="H35" s="58"/>
      <c r="I35" s="59"/>
      <c r="J35" s="59"/>
      <c r="K35" s="59"/>
      <c r="L35" s="59"/>
      <c r="M35" s="60"/>
      <c r="N35" s="61"/>
      <c r="O35" s="61"/>
      <c r="P35" s="61"/>
      <c r="Q35" s="61"/>
      <c r="R35" s="61"/>
      <c r="S35" s="61"/>
      <c r="T35" s="61"/>
      <c r="U35" s="61"/>
      <c r="V35" s="62"/>
    </row>
    <row r="36" spans="1:22" s="21" customFormat="1" ht="24" customHeight="1">
      <c r="B36" s="383" t="s">
        <v>44</v>
      </c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</row>
    <row r="37" spans="1:22" s="21" customFormat="1" ht="15">
      <c r="B37" s="63"/>
      <c r="C37" s="64"/>
      <c r="D37" s="43"/>
      <c r="E37" s="65"/>
      <c r="F37" s="65"/>
      <c r="G37" s="65"/>
      <c r="H37" s="65"/>
      <c r="I37" s="65"/>
      <c r="J37" s="65"/>
      <c r="K37" s="65"/>
      <c r="L37" s="65"/>
      <c r="M37" s="65"/>
      <c r="N37" s="43"/>
      <c r="O37" s="43"/>
      <c r="P37" s="43"/>
      <c r="Q37" s="43"/>
      <c r="R37" s="43"/>
      <c r="S37" s="43"/>
      <c r="T37" s="43"/>
      <c r="U37" s="43"/>
      <c r="V37" s="44"/>
    </row>
    <row r="38" spans="1:22" s="21" customFormat="1" ht="15" customHeight="1">
      <c r="B38" s="45"/>
      <c r="C38" s="66"/>
      <c r="D38" s="384" t="s">
        <v>11</v>
      </c>
      <c r="E38" s="384" t="s">
        <v>45</v>
      </c>
      <c r="F38" s="386" t="s">
        <v>46</v>
      </c>
      <c r="G38" s="387"/>
      <c r="H38" s="390" t="s">
        <v>47</v>
      </c>
      <c r="I38" s="39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1"/>
      <c r="V38" s="46"/>
    </row>
    <row r="39" spans="1:22" s="21" customFormat="1" ht="27" customHeight="1">
      <c r="B39" s="45"/>
      <c r="C39" s="66"/>
      <c r="D39" s="385"/>
      <c r="E39" s="385"/>
      <c r="F39" s="388"/>
      <c r="G39" s="389"/>
      <c r="H39" s="392" t="s">
        <v>48</v>
      </c>
      <c r="I39" s="392"/>
      <c r="J39" s="392" t="s">
        <v>49</v>
      </c>
      <c r="K39" s="392"/>
      <c r="L39" s="392"/>
      <c r="M39" s="393" t="s">
        <v>50</v>
      </c>
      <c r="N39" s="393"/>
      <c r="O39" s="393"/>
      <c r="P39" s="380" t="s">
        <v>51</v>
      </c>
      <c r="Q39" s="380"/>
      <c r="R39" s="380"/>
      <c r="S39" s="380" t="s">
        <v>52</v>
      </c>
      <c r="T39" s="380"/>
      <c r="U39" s="380"/>
      <c r="V39" s="46"/>
    </row>
    <row r="40" spans="1:22" s="21" customFormat="1" ht="30.75" customHeight="1">
      <c r="B40" s="45"/>
      <c r="C40" s="66"/>
      <c r="D40" s="131" t="s">
        <v>979</v>
      </c>
      <c r="E40" s="132">
        <v>1</v>
      </c>
      <c r="F40" s="374" t="s">
        <v>490</v>
      </c>
      <c r="G40" s="375"/>
      <c r="H40" s="441"/>
      <c r="I40" s="441"/>
      <c r="J40" s="441"/>
      <c r="K40" s="441"/>
      <c r="L40" s="441"/>
      <c r="M40" s="441">
        <v>55400</v>
      </c>
      <c r="N40" s="441"/>
      <c r="O40" s="441"/>
      <c r="P40" s="441"/>
      <c r="Q40" s="441"/>
      <c r="R40" s="441"/>
      <c r="S40" s="441">
        <v>55400</v>
      </c>
      <c r="T40" s="441"/>
      <c r="U40" s="441"/>
      <c r="V40" s="46"/>
    </row>
    <row r="41" spans="1:22" s="21" customFormat="1" ht="30.75" customHeight="1">
      <c r="B41" s="45"/>
      <c r="C41" s="66"/>
      <c r="D41" s="92" t="s">
        <v>491</v>
      </c>
      <c r="E41" s="115">
        <v>1</v>
      </c>
      <c r="F41" s="439" t="s">
        <v>490</v>
      </c>
      <c r="G41" s="440"/>
      <c r="H41" s="441"/>
      <c r="I41" s="441"/>
      <c r="J41" s="441"/>
      <c r="K41" s="441"/>
      <c r="L41" s="441"/>
      <c r="M41" s="441">
        <v>20000</v>
      </c>
      <c r="N41" s="441"/>
      <c r="O41" s="441"/>
      <c r="P41" s="441"/>
      <c r="Q41" s="441"/>
      <c r="R41" s="441"/>
      <c r="S41" s="441">
        <v>20000</v>
      </c>
      <c r="T41" s="441"/>
      <c r="U41" s="441"/>
      <c r="V41" s="46"/>
    </row>
    <row r="42" spans="1:22" s="21" customFormat="1" ht="30.75" customHeight="1">
      <c r="B42" s="45"/>
      <c r="C42" s="66"/>
      <c r="D42" s="92" t="s">
        <v>492</v>
      </c>
      <c r="E42" s="115">
        <v>1</v>
      </c>
      <c r="F42" s="439" t="s">
        <v>490</v>
      </c>
      <c r="G42" s="440"/>
      <c r="H42" s="441"/>
      <c r="I42" s="441"/>
      <c r="J42" s="441"/>
      <c r="K42" s="441"/>
      <c r="L42" s="441"/>
      <c r="M42" s="441">
        <v>20000</v>
      </c>
      <c r="N42" s="441"/>
      <c r="O42" s="441"/>
      <c r="P42" s="441"/>
      <c r="Q42" s="441"/>
      <c r="R42" s="441"/>
      <c r="S42" s="441">
        <v>20000</v>
      </c>
      <c r="T42" s="441"/>
      <c r="U42" s="441"/>
      <c r="V42" s="46"/>
    </row>
    <row r="43" spans="1:22" s="21" customFormat="1" ht="30.75" customHeight="1">
      <c r="B43" s="45"/>
      <c r="C43" s="66"/>
      <c r="D43" s="92" t="s">
        <v>109</v>
      </c>
      <c r="E43" s="91"/>
      <c r="F43" s="439"/>
      <c r="G43" s="440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441"/>
      <c r="V43" s="46"/>
    </row>
    <row r="44" spans="1:22" s="21" customFormat="1" ht="15" customHeight="1">
      <c r="B44" s="45"/>
      <c r="C44" s="66"/>
      <c r="E44" s="68"/>
      <c r="F44" s="68"/>
      <c r="G44" s="68"/>
      <c r="H44" s="12"/>
      <c r="J44" s="12"/>
      <c r="K44" s="69"/>
      <c r="M44" s="69"/>
      <c r="N44" s="69"/>
      <c r="P44" s="364" t="s">
        <v>37</v>
      </c>
      <c r="Q44" s="364"/>
      <c r="R44" s="365"/>
      <c r="S44" s="366">
        <f>SUM(S40:U43)</f>
        <v>95400</v>
      </c>
      <c r="T44" s="367"/>
      <c r="U44" s="368"/>
      <c r="V44" s="46"/>
    </row>
    <row r="45" spans="1:22" s="21" customFormat="1">
      <c r="B45" s="38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62"/>
    </row>
    <row r="46" spans="1:22" s="21" customFormat="1" ht="24" customHeight="1">
      <c r="B46" s="346" t="s">
        <v>54</v>
      </c>
      <c r="C46" s="346"/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V46" s="346"/>
    </row>
    <row r="47" spans="1:22" s="21" customFormat="1" ht="12" customHeight="1">
      <c r="A47" s="46"/>
      <c r="B47" s="70"/>
      <c r="C47" s="71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44"/>
    </row>
    <row r="48" spans="1:22" s="21" customFormat="1" ht="15">
      <c r="A48" s="46"/>
      <c r="B48" s="45"/>
      <c r="K48" s="16"/>
      <c r="L48" s="16"/>
      <c r="M48" s="16"/>
      <c r="N48" s="16"/>
      <c r="O48" s="16"/>
      <c r="P48" s="73"/>
      <c r="Q48" s="73"/>
      <c r="R48" s="73"/>
      <c r="S48" s="73"/>
      <c r="T48" s="73"/>
      <c r="U48" s="73"/>
      <c r="V48" s="46"/>
    </row>
    <row r="49" spans="1:22" s="21" customFormat="1" ht="15">
      <c r="A49" s="46"/>
      <c r="B49" s="45"/>
      <c r="E49" s="369" t="s">
        <v>55</v>
      </c>
      <c r="F49" s="369"/>
      <c r="G49" s="370"/>
      <c r="H49" s="371">
        <f>S44</f>
        <v>95400</v>
      </c>
      <c r="I49" s="372"/>
      <c r="J49" s="372"/>
      <c r="K49" s="372"/>
      <c r="L49" s="373"/>
      <c r="V49" s="46"/>
    </row>
    <row r="50" spans="1:22" s="21" customFormat="1" ht="15">
      <c r="A50" s="46"/>
      <c r="B50" s="45"/>
      <c r="K50" s="16"/>
      <c r="L50" s="16"/>
      <c r="M50" s="16"/>
      <c r="N50" s="16"/>
      <c r="O50" s="16"/>
      <c r="P50" s="73"/>
      <c r="Q50" s="73"/>
      <c r="R50" s="73"/>
      <c r="S50" s="73"/>
      <c r="T50" s="73"/>
      <c r="U50" s="73"/>
      <c r="V50" s="46"/>
    </row>
    <row r="51" spans="1:22" s="21" customFormat="1" ht="15">
      <c r="A51" s="46"/>
      <c r="B51" s="45"/>
      <c r="E51" s="369" t="s">
        <v>56</v>
      </c>
      <c r="F51" s="369"/>
      <c r="G51" s="370"/>
      <c r="H51" s="371"/>
      <c r="I51" s="372"/>
      <c r="J51" s="372"/>
      <c r="K51" s="372"/>
      <c r="L51" s="373"/>
      <c r="V51" s="46"/>
    </row>
    <row r="52" spans="1:22" s="21" customFormat="1" ht="15" customHeight="1">
      <c r="A52" s="46"/>
      <c r="B52" s="45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46"/>
    </row>
    <row r="53" spans="1:22" s="21" customFormat="1" ht="14.25" customHeight="1">
      <c r="A53" s="46"/>
      <c r="B53" s="45"/>
      <c r="D53" s="74"/>
      <c r="E53" s="351" t="s">
        <v>57</v>
      </c>
      <c r="F53" s="351"/>
      <c r="G53" s="352"/>
      <c r="H53" s="353">
        <f>SUM(H49+H51)</f>
        <v>95400</v>
      </c>
      <c r="I53" s="354"/>
      <c r="J53" s="354"/>
      <c r="K53" s="354"/>
      <c r="L53" s="355"/>
      <c r="M53" s="74"/>
      <c r="N53" s="74"/>
      <c r="O53" s="74"/>
      <c r="P53" s="74"/>
      <c r="Q53" s="74"/>
      <c r="R53" s="74"/>
      <c r="S53" s="74"/>
      <c r="T53" s="74"/>
      <c r="U53" s="74"/>
      <c r="V53" s="46"/>
    </row>
    <row r="54" spans="1:22" s="21" customFormat="1">
      <c r="A54" s="46"/>
      <c r="B54" s="45"/>
      <c r="V54" s="46"/>
    </row>
    <row r="55" spans="1:22" s="21" customFormat="1" ht="15">
      <c r="A55" s="46"/>
      <c r="B55" s="45"/>
      <c r="F55" s="356" t="s">
        <v>58</v>
      </c>
      <c r="G55" s="357"/>
      <c r="H55" s="358">
        <v>44197</v>
      </c>
      <c r="I55" s="359"/>
      <c r="J55" s="360"/>
      <c r="M55" s="361" t="s">
        <v>59</v>
      </c>
      <c r="N55" s="361"/>
      <c r="O55" s="361"/>
      <c r="P55" s="362"/>
      <c r="Q55" s="363">
        <v>44561</v>
      </c>
      <c r="R55" s="363"/>
      <c r="S55" s="363"/>
      <c r="T55" s="363"/>
      <c r="V55" s="46"/>
    </row>
    <row r="56" spans="1:22" s="21" customFormat="1">
      <c r="A56" s="46"/>
      <c r="B56" s="45"/>
      <c r="V56" s="46"/>
    </row>
    <row r="57" spans="1:22" s="21" customFormat="1">
      <c r="A57" s="46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62"/>
    </row>
    <row r="58" spans="1:22" s="21" customFormat="1" ht="24" customHeight="1">
      <c r="B58" s="346" t="s">
        <v>60</v>
      </c>
      <c r="C58" s="346"/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6"/>
      <c r="V58" s="346"/>
    </row>
    <row r="59" spans="1:22" s="21" customFormat="1">
      <c r="A59" s="46"/>
      <c r="B59" s="30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44"/>
    </row>
    <row r="60" spans="1:22" ht="15.75" customHeight="1">
      <c r="A60" s="22"/>
      <c r="B60" s="75"/>
      <c r="C60" s="74"/>
      <c r="D60" s="527" t="s">
        <v>74</v>
      </c>
      <c r="E60" s="527"/>
      <c r="F60" s="651" t="s">
        <v>61</v>
      </c>
      <c r="G60" s="651"/>
      <c r="H60" s="651"/>
      <c r="I60" s="652"/>
      <c r="J60" s="653" t="s">
        <v>62</v>
      </c>
      <c r="K60" s="651"/>
      <c r="L60" s="651"/>
      <c r="M60" s="651"/>
      <c r="N60" s="652"/>
      <c r="O60" s="653" t="s">
        <v>63</v>
      </c>
      <c r="P60" s="651"/>
      <c r="Q60" s="651"/>
      <c r="R60" s="651"/>
      <c r="S60" s="651"/>
      <c r="T60" s="21"/>
      <c r="U60" s="21"/>
      <c r="V60" s="22"/>
    </row>
    <row r="61" spans="1:22" ht="24.75" customHeight="1">
      <c r="A61" s="22"/>
      <c r="B61" s="45"/>
      <c r="C61" s="21"/>
      <c r="D61" s="489"/>
      <c r="E61" s="489"/>
      <c r="F61" s="350"/>
      <c r="G61" s="350"/>
      <c r="H61" s="350"/>
      <c r="I61" s="350"/>
      <c r="J61" s="350"/>
      <c r="K61" s="350"/>
      <c r="L61" s="350"/>
      <c r="M61" s="350"/>
      <c r="N61" s="350"/>
      <c r="O61" s="350"/>
      <c r="P61" s="350"/>
      <c r="Q61" s="350"/>
      <c r="R61" s="350"/>
      <c r="S61" s="350"/>
      <c r="T61" s="21"/>
      <c r="U61" s="21"/>
      <c r="V61" s="22"/>
    </row>
    <row r="62" spans="1:22" ht="44.25" customHeight="1">
      <c r="A62" s="22"/>
      <c r="B62" s="45"/>
      <c r="C62" s="21"/>
      <c r="D62" s="522"/>
      <c r="E62" s="522"/>
      <c r="F62" s="480" t="s">
        <v>980</v>
      </c>
      <c r="G62" s="480"/>
      <c r="H62" s="480"/>
      <c r="I62" s="480"/>
      <c r="J62" s="480" t="s">
        <v>493</v>
      </c>
      <c r="K62" s="480"/>
      <c r="L62" s="480"/>
      <c r="M62" s="480"/>
      <c r="N62" s="480"/>
      <c r="O62" s="480" t="s">
        <v>981</v>
      </c>
      <c r="P62" s="480"/>
      <c r="Q62" s="480"/>
      <c r="R62" s="480"/>
      <c r="S62" s="480"/>
      <c r="T62" s="21"/>
      <c r="U62" s="21"/>
      <c r="V62" s="22"/>
    </row>
    <row r="63" spans="1:22">
      <c r="A63" s="22"/>
      <c r="B63" s="26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40"/>
    </row>
    <row r="64" spans="1:22"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</row>
  </sheetData>
  <mergeCells count="110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34:F34"/>
    <mergeCell ref="G34:H34"/>
    <mergeCell ref="B36:V36"/>
    <mergeCell ref="D38:D39"/>
    <mergeCell ref="E38:E39"/>
    <mergeCell ref="F38:G39"/>
    <mergeCell ref="H38:U38"/>
    <mergeCell ref="H39:I39"/>
    <mergeCell ref="J39:L39"/>
    <mergeCell ref="M39:O39"/>
    <mergeCell ref="F41:G41"/>
    <mergeCell ref="H41:I41"/>
    <mergeCell ref="J41:L41"/>
    <mergeCell ref="M41:O41"/>
    <mergeCell ref="P41:R41"/>
    <mergeCell ref="S41:U41"/>
    <mergeCell ref="P39:R39"/>
    <mergeCell ref="S39:U39"/>
    <mergeCell ref="F40:G40"/>
    <mergeCell ref="H40:I40"/>
    <mergeCell ref="J40:L40"/>
    <mergeCell ref="M40:O40"/>
    <mergeCell ref="P40:R40"/>
    <mergeCell ref="S40:U40"/>
    <mergeCell ref="F43:G43"/>
    <mergeCell ref="H43:I43"/>
    <mergeCell ref="J43:L43"/>
    <mergeCell ref="M43:O43"/>
    <mergeCell ref="P43:R43"/>
    <mergeCell ref="S43:U43"/>
    <mergeCell ref="F42:G42"/>
    <mergeCell ref="H42:I42"/>
    <mergeCell ref="J42:L42"/>
    <mergeCell ref="M42:O42"/>
    <mergeCell ref="P42:R42"/>
    <mergeCell ref="S42:U42"/>
    <mergeCell ref="E53:G53"/>
    <mergeCell ref="H53:L53"/>
    <mergeCell ref="F55:G55"/>
    <mergeCell ref="H55:J55"/>
    <mergeCell ref="M55:P55"/>
    <mergeCell ref="Q55:T55"/>
    <mergeCell ref="P44:R44"/>
    <mergeCell ref="S44:U44"/>
    <mergeCell ref="B46:V46"/>
    <mergeCell ref="E49:G49"/>
    <mergeCell ref="H49:L49"/>
    <mergeCell ref="E51:G51"/>
    <mergeCell ref="H51:L51"/>
    <mergeCell ref="D62:E62"/>
    <mergeCell ref="F62:I62"/>
    <mergeCell ref="J62:N62"/>
    <mergeCell ref="O62:S62"/>
    <mergeCell ref="B58:V58"/>
    <mergeCell ref="D60:E60"/>
    <mergeCell ref="F60:I60"/>
    <mergeCell ref="J60:N60"/>
    <mergeCell ref="O60:S60"/>
    <mergeCell ref="D61:E61"/>
    <mergeCell ref="F61:I61"/>
    <mergeCell ref="J61:N61"/>
    <mergeCell ref="O61:S61"/>
  </mergeCells>
  <hyperlinks>
    <hyperlink ref="N1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showGridLines="0" topLeftCell="A51" workbookViewId="0">
      <selection activeCell="F65" sqref="F65"/>
    </sheetView>
  </sheetViews>
  <sheetFormatPr baseColWidth="10" defaultColWidth="11.42578125" defaultRowHeight="14.25"/>
  <cols>
    <col min="1" max="2" width="1.7109375" style="1" customWidth="1"/>
    <col min="3" max="3" width="2.7109375" style="1" bestFit="1" customWidth="1"/>
    <col min="4" max="4" width="20.28515625" style="1" customWidth="1"/>
    <col min="5" max="5" width="34.140625" style="1" customWidth="1"/>
    <col min="6" max="6" width="11.42578125" style="1"/>
    <col min="7" max="7" width="5.85546875" style="1" customWidth="1"/>
    <col min="8" max="8" width="11.42578125" style="1"/>
    <col min="9" max="9" width="7" style="1" customWidth="1"/>
    <col min="10" max="13" width="4.7109375" style="1" customWidth="1"/>
    <col min="14" max="14" width="16.42578125" style="1" customWidth="1"/>
    <col min="15" max="17" width="4.7109375" style="1" customWidth="1"/>
    <col min="18" max="18" width="11.85546875" style="1" customWidth="1"/>
    <col min="19" max="19" width="8.7109375" style="1" customWidth="1"/>
    <col min="20" max="20" width="4.7109375" style="1" customWidth="1"/>
    <col min="21" max="21" width="11.42578125" style="1"/>
    <col min="22" max="22" width="1.42578125" style="1" customWidth="1"/>
    <col min="23" max="23" width="11.42578125" style="1"/>
    <col min="24" max="24" width="12.42578125" style="1" bestFit="1" customWidth="1"/>
    <col min="25" max="16384" width="11.42578125" style="1"/>
  </cols>
  <sheetData>
    <row r="1" spans="1:2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3.25">
      <c r="B2" s="424" t="s">
        <v>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</row>
    <row r="3" spans="1:22" ht="15.75">
      <c r="B3" s="425" t="s">
        <v>85</v>
      </c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</row>
    <row r="4" spans="1:22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>
      <c r="B5" s="426" t="s">
        <v>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</row>
    <row r="6" spans="1:22" s="6" customFormat="1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>
      <c r="B7" s="7"/>
      <c r="D7" s="8" t="s">
        <v>2</v>
      </c>
      <c r="E7" s="453" t="s">
        <v>86</v>
      </c>
      <c r="F7" s="454"/>
      <c r="G7" s="9"/>
      <c r="H7" s="9"/>
      <c r="L7" s="10"/>
      <c r="M7" s="10"/>
      <c r="N7" s="10"/>
      <c r="O7" s="10"/>
      <c r="P7" s="10"/>
      <c r="Q7" s="10"/>
      <c r="R7" s="10"/>
      <c r="S7" s="429" t="s">
        <v>3</v>
      </c>
      <c r="T7" s="430"/>
      <c r="U7" s="88" t="s">
        <v>87</v>
      </c>
      <c r="V7" s="11"/>
    </row>
    <row r="8" spans="1:22" s="6" customFormat="1">
      <c r="B8" s="7"/>
      <c r="V8" s="11"/>
    </row>
    <row r="9" spans="1:22" s="6" customFormat="1" ht="36.75" customHeight="1">
      <c r="B9" s="431" t="s">
        <v>4</v>
      </c>
      <c r="C9" s="400"/>
      <c r="D9" s="401"/>
      <c r="E9" s="374" t="s">
        <v>88</v>
      </c>
      <c r="F9" s="413"/>
      <c r="G9" s="413"/>
      <c r="H9" s="375"/>
      <c r="I9" s="12"/>
      <c r="J9" s="435" t="s">
        <v>5</v>
      </c>
      <c r="K9" s="435"/>
      <c r="L9" s="435"/>
      <c r="M9" s="374" t="s">
        <v>89</v>
      </c>
      <c r="N9" s="413"/>
      <c r="O9" s="413"/>
      <c r="P9" s="375"/>
      <c r="Q9" s="436" t="s">
        <v>6</v>
      </c>
      <c r="R9" s="436"/>
      <c r="S9" s="436"/>
      <c r="T9" s="437"/>
      <c r="U9" s="13" t="s">
        <v>65</v>
      </c>
      <c r="V9" s="11"/>
    </row>
    <row r="10" spans="1:22" s="6" customFormat="1" ht="16.5" customHeight="1">
      <c r="B10" s="14"/>
      <c r="C10" s="12"/>
      <c r="D10" s="12"/>
      <c r="E10" s="15"/>
      <c r="F10" s="15"/>
      <c r="G10" s="15"/>
      <c r="H10" s="15"/>
      <c r="Q10" s="12"/>
      <c r="R10" s="12"/>
      <c r="S10" s="12"/>
      <c r="T10" s="12"/>
      <c r="U10" s="12"/>
      <c r="V10" s="11"/>
    </row>
    <row r="11" spans="1:22" s="12" customFormat="1" ht="52.5" customHeight="1">
      <c r="B11" s="14"/>
      <c r="D11" s="16" t="s">
        <v>7</v>
      </c>
      <c r="E11" s="412" t="s">
        <v>90</v>
      </c>
      <c r="F11" s="412"/>
      <c r="G11" s="412"/>
      <c r="H11" s="412"/>
      <c r="I11" s="369" t="s">
        <v>8</v>
      </c>
      <c r="J11" s="369"/>
      <c r="K11" s="369"/>
      <c r="L11" s="451" t="s">
        <v>91</v>
      </c>
      <c r="M11" s="413"/>
      <c r="N11" s="413"/>
      <c r="O11" s="413"/>
      <c r="P11" s="413"/>
      <c r="Q11" s="413"/>
      <c r="R11" s="413"/>
      <c r="S11" s="413"/>
      <c r="T11" s="413"/>
      <c r="U11" s="375"/>
      <c r="V11" s="17"/>
    </row>
    <row r="12" spans="1:22" s="6" customFormat="1" ht="16.5" customHeight="1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>
      <c r="B13" s="418" t="s">
        <v>9</v>
      </c>
      <c r="C13" s="369"/>
      <c r="D13" s="370"/>
      <c r="E13" s="412" t="s">
        <v>88</v>
      </c>
      <c r="F13" s="412"/>
      <c r="G13" s="412"/>
      <c r="H13" s="412"/>
      <c r="I13" s="412"/>
      <c r="J13" s="412"/>
      <c r="K13" s="412"/>
      <c r="L13" s="412"/>
      <c r="M13" s="412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>
      <c r="B15" s="23"/>
      <c r="C15" s="24"/>
      <c r="D15" s="452" t="s">
        <v>10</v>
      </c>
      <c r="E15" s="421" t="s">
        <v>11</v>
      </c>
      <c r="F15" s="422"/>
      <c r="G15" s="421" t="s">
        <v>12</v>
      </c>
      <c r="H15" s="422"/>
      <c r="I15" s="421" t="s">
        <v>13</v>
      </c>
      <c r="J15" s="423"/>
      <c r="K15" s="423"/>
      <c r="L15" s="423"/>
      <c r="M15" s="422"/>
      <c r="N15" s="421" t="s">
        <v>14</v>
      </c>
      <c r="O15" s="423"/>
      <c r="P15" s="423"/>
      <c r="Q15" s="423"/>
      <c r="R15" s="423"/>
      <c r="S15" s="423"/>
      <c r="T15" s="423"/>
      <c r="U15" s="422"/>
      <c r="V15" s="22"/>
    </row>
    <row r="16" spans="1:22" ht="40.5" customHeight="1">
      <c r="B16" s="25"/>
      <c r="D16" s="420"/>
      <c r="E16" s="412" t="s">
        <v>830</v>
      </c>
      <c r="F16" s="412"/>
      <c r="G16" s="412" t="s">
        <v>92</v>
      </c>
      <c r="H16" s="412"/>
      <c r="I16" s="374" t="s">
        <v>93</v>
      </c>
      <c r="J16" s="413"/>
      <c r="K16" s="413"/>
      <c r="L16" s="413"/>
      <c r="M16" s="375"/>
      <c r="N16" s="414" t="s">
        <v>94</v>
      </c>
      <c r="O16" s="413"/>
      <c r="P16" s="413"/>
      <c r="Q16" s="413"/>
      <c r="R16" s="413"/>
      <c r="S16" s="413"/>
      <c r="T16" s="413"/>
      <c r="U16" s="375"/>
      <c r="V16" s="22"/>
    </row>
    <row r="17" spans="2:2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>
      <c r="B18" s="415" t="s">
        <v>95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2:2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21.75" customHeight="1">
      <c r="B20" s="416" t="s">
        <v>17</v>
      </c>
      <c r="C20" s="356"/>
      <c r="D20" s="357"/>
      <c r="E20" s="450" t="s">
        <v>96</v>
      </c>
      <c r="F20" s="442"/>
      <c r="G20" s="442"/>
      <c r="H20" s="442"/>
      <c r="I20" s="442"/>
      <c r="J20" s="442"/>
      <c r="K20" s="442"/>
      <c r="L20" s="442"/>
      <c r="M20" s="442"/>
      <c r="N20" s="442"/>
      <c r="O20" s="12"/>
      <c r="P20" s="12"/>
      <c r="Q20" s="21"/>
      <c r="R20" s="21"/>
      <c r="S20" s="21"/>
      <c r="T20" s="21"/>
      <c r="U20" s="21"/>
      <c r="V20" s="22"/>
    </row>
    <row r="21" spans="2:2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ht="21" customHeight="1">
      <c r="B22" s="416" t="s">
        <v>18</v>
      </c>
      <c r="C22" s="356"/>
      <c r="D22" s="356"/>
      <c r="E22" s="442" t="s">
        <v>831</v>
      </c>
      <c r="F22" s="442"/>
      <c r="G22" s="442"/>
      <c r="H22" s="442"/>
      <c r="I22" s="442"/>
      <c r="J22" s="442"/>
      <c r="K22" s="442"/>
      <c r="L22" s="6"/>
      <c r="M22" s="6"/>
      <c r="N22" s="369" t="s">
        <v>19</v>
      </c>
      <c r="O22" s="369"/>
      <c r="P22" s="369"/>
      <c r="Q22" s="448">
        <v>1</v>
      </c>
      <c r="R22" s="448"/>
      <c r="S22" s="448"/>
      <c r="T22" s="448"/>
      <c r="U22" s="448"/>
      <c r="V22" s="22"/>
    </row>
    <row r="23" spans="2:2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>
      <c r="B24" s="383" t="s">
        <v>20</v>
      </c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</row>
    <row r="25" spans="2:22" s="21" customFormat="1" ht="1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>
      <c r="B26" s="45"/>
      <c r="C26" s="405" t="s">
        <v>21</v>
      </c>
      <c r="D26" s="406"/>
      <c r="E26" s="405" t="s">
        <v>22</v>
      </c>
      <c r="F26" s="406"/>
      <c r="G26" s="405" t="s">
        <v>23</v>
      </c>
      <c r="H26" s="406"/>
      <c r="I26" s="449" t="s">
        <v>24</v>
      </c>
      <c r="J26" s="449"/>
      <c r="K26" s="449"/>
      <c r="L26" s="449"/>
      <c r="M26" s="449"/>
      <c r="N26" s="449"/>
      <c r="O26" s="449"/>
      <c r="P26" s="449"/>
      <c r="Q26" s="449"/>
      <c r="R26" s="449"/>
      <c r="S26" s="449"/>
      <c r="T26" s="449"/>
      <c r="U26" s="449"/>
      <c r="V26" s="46"/>
    </row>
    <row r="27" spans="2:22" s="21" customFormat="1" ht="15">
      <c r="B27" s="45"/>
      <c r="C27" s="407"/>
      <c r="D27" s="408"/>
      <c r="E27" s="407"/>
      <c r="F27" s="408"/>
      <c r="G27" s="407"/>
      <c r="H27" s="408"/>
      <c r="I27" s="47" t="s">
        <v>25</v>
      </c>
      <c r="J27" s="47" t="s">
        <v>26</v>
      </c>
      <c r="K27" s="47" t="s">
        <v>27</v>
      </c>
      <c r="L27" s="47" t="s">
        <v>28</v>
      </c>
      <c r="M27" s="47" t="s">
        <v>29</v>
      </c>
      <c r="N27" s="47" t="s">
        <v>30</v>
      </c>
      <c r="O27" s="47" t="s">
        <v>31</v>
      </c>
      <c r="P27" s="47" t="s">
        <v>32</v>
      </c>
      <c r="Q27" s="47" t="s">
        <v>33</v>
      </c>
      <c r="R27" s="47" t="s">
        <v>34</v>
      </c>
      <c r="S27" s="47" t="s">
        <v>35</v>
      </c>
      <c r="T27" s="47" t="s">
        <v>36</v>
      </c>
      <c r="U27" s="47" t="s">
        <v>37</v>
      </c>
      <c r="V27" s="46"/>
    </row>
    <row r="28" spans="2:22" s="21" customFormat="1" ht="27.75" customHeight="1">
      <c r="B28" s="45"/>
      <c r="C28" s="89" t="s">
        <v>38</v>
      </c>
      <c r="D28" s="49" t="s">
        <v>97</v>
      </c>
      <c r="E28" s="412" t="s">
        <v>98</v>
      </c>
      <c r="F28" s="412"/>
      <c r="G28" s="442">
        <v>24</v>
      </c>
      <c r="H28" s="442"/>
      <c r="I28" s="49">
        <v>2</v>
      </c>
      <c r="J28" s="49">
        <v>2</v>
      </c>
      <c r="K28" s="49">
        <v>2</v>
      </c>
      <c r="L28" s="49">
        <v>2</v>
      </c>
      <c r="M28" s="49">
        <v>2</v>
      </c>
      <c r="N28" s="50">
        <v>2</v>
      </c>
      <c r="O28" s="50">
        <v>2</v>
      </c>
      <c r="P28" s="50">
        <v>2</v>
      </c>
      <c r="Q28" s="50">
        <v>2</v>
      </c>
      <c r="R28" s="50">
        <v>2</v>
      </c>
      <c r="S28" s="50">
        <v>2</v>
      </c>
      <c r="T28" s="50">
        <v>2</v>
      </c>
      <c r="U28" s="50">
        <v>24</v>
      </c>
      <c r="V28" s="46"/>
    </row>
    <row r="29" spans="2:22" s="21" customFormat="1" ht="30.75" customHeight="1">
      <c r="B29" s="45"/>
      <c r="C29" s="89" t="s">
        <v>40</v>
      </c>
      <c r="D29" s="49" t="s">
        <v>97</v>
      </c>
      <c r="E29" s="412" t="s">
        <v>99</v>
      </c>
      <c r="F29" s="412"/>
      <c r="G29" s="442">
        <v>2</v>
      </c>
      <c r="H29" s="442"/>
      <c r="I29" s="49">
        <v>1</v>
      </c>
      <c r="J29" s="49"/>
      <c r="K29" s="49"/>
      <c r="L29" s="49">
        <v>1</v>
      </c>
      <c r="M29" s="49"/>
      <c r="N29" s="50"/>
      <c r="O29" s="50"/>
      <c r="P29" s="50"/>
      <c r="Q29" s="50"/>
      <c r="R29" s="50"/>
      <c r="S29" s="50"/>
      <c r="T29" s="50"/>
      <c r="U29" s="50">
        <v>2</v>
      </c>
      <c r="V29" s="46"/>
    </row>
    <row r="30" spans="2:22" s="21" customFormat="1" ht="27.75" customHeight="1">
      <c r="B30" s="45"/>
      <c r="C30" s="89" t="s">
        <v>41</v>
      </c>
      <c r="D30" s="49" t="s">
        <v>97</v>
      </c>
      <c r="E30" s="412" t="s">
        <v>100</v>
      </c>
      <c r="F30" s="412"/>
      <c r="G30" s="442">
        <v>2</v>
      </c>
      <c r="H30" s="442"/>
      <c r="I30" s="49"/>
      <c r="J30" s="49"/>
      <c r="K30" s="49"/>
      <c r="L30" s="49"/>
      <c r="M30" s="49"/>
      <c r="N30" s="50"/>
      <c r="O30" s="50"/>
      <c r="P30" s="50"/>
      <c r="Q30" s="50">
        <v>1</v>
      </c>
      <c r="R30" s="50"/>
      <c r="S30" s="50"/>
      <c r="T30" s="50">
        <v>1</v>
      </c>
      <c r="U30" s="50">
        <v>2</v>
      </c>
      <c r="V30" s="46"/>
    </row>
    <row r="31" spans="2:22" s="21" customFormat="1" ht="30.75" customHeight="1">
      <c r="B31" s="45"/>
      <c r="C31" s="89" t="s">
        <v>42</v>
      </c>
      <c r="D31" s="49" t="s">
        <v>101</v>
      </c>
      <c r="E31" s="412"/>
      <c r="F31" s="412"/>
      <c r="G31" s="442">
        <v>1124</v>
      </c>
      <c r="H31" s="442"/>
      <c r="I31" s="49">
        <v>76</v>
      </c>
      <c r="J31" s="49">
        <v>181</v>
      </c>
      <c r="K31" s="49">
        <v>45</v>
      </c>
      <c r="L31" s="49">
        <v>38</v>
      </c>
      <c r="M31" s="49">
        <v>80</v>
      </c>
      <c r="N31" s="50">
        <v>95</v>
      </c>
      <c r="O31" s="50">
        <v>159</v>
      </c>
      <c r="P31" s="50">
        <v>63</v>
      </c>
      <c r="Q31" s="50">
        <v>125</v>
      </c>
      <c r="R31" s="50">
        <v>146</v>
      </c>
      <c r="S31" s="50">
        <v>70</v>
      </c>
      <c r="T31" s="50">
        <v>46</v>
      </c>
      <c r="U31" s="50">
        <v>1124</v>
      </c>
      <c r="V31" s="46"/>
    </row>
    <row r="32" spans="2:22" s="21" customFormat="1" ht="29.25" customHeight="1">
      <c r="B32" s="45"/>
      <c r="C32" s="89" t="s">
        <v>102</v>
      </c>
      <c r="D32" s="90"/>
      <c r="E32" s="443"/>
      <c r="F32" s="443"/>
      <c r="G32" s="444"/>
      <c r="H32" s="444"/>
      <c r="I32" s="51"/>
      <c r="J32" s="51"/>
      <c r="K32" s="51"/>
      <c r="L32" s="51"/>
      <c r="M32" s="51"/>
      <c r="N32" s="91"/>
      <c r="O32" s="91"/>
      <c r="P32" s="91"/>
      <c r="Q32" s="91"/>
      <c r="R32" s="91"/>
      <c r="S32" s="91"/>
      <c r="T32" s="91"/>
      <c r="U32" s="91"/>
      <c r="V32" s="46"/>
    </row>
    <row r="33" spans="1:22" s="21" customFormat="1" ht="15.75">
      <c r="B33" s="54"/>
      <c r="C33" s="55"/>
      <c r="D33" s="56"/>
      <c r="E33" s="57"/>
      <c r="F33" s="57"/>
      <c r="G33" s="58"/>
      <c r="H33" s="58"/>
      <c r="I33" s="59"/>
      <c r="J33" s="59"/>
      <c r="K33" s="59"/>
      <c r="L33" s="59"/>
      <c r="M33" s="60"/>
      <c r="N33" s="61"/>
      <c r="O33" s="61"/>
      <c r="P33" s="61"/>
      <c r="Q33" s="61"/>
      <c r="R33" s="61"/>
      <c r="S33" s="61"/>
      <c r="T33" s="61"/>
      <c r="U33" s="61"/>
      <c r="V33" s="62"/>
    </row>
    <row r="34" spans="1:22" s="21" customFormat="1" ht="24" customHeight="1">
      <c r="B34" s="383" t="s">
        <v>103</v>
      </c>
      <c r="C34" s="383"/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</row>
    <row r="35" spans="1:22" s="21" customFormat="1" ht="15">
      <c r="B35" s="63"/>
      <c r="C35" s="64"/>
      <c r="D35" s="43"/>
      <c r="E35" s="65"/>
      <c r="F35" s="65"/>
      <c r="G35" s="65"/>
      <c r="H35" s="65"/>
      <c r="I35" s="65"/>
      <c r="J35" s="65"/>
      <c r="K35" s="65"/>
      <c r="L35" s="65"/>
      <c r="M35" s="65"/>
      <c r="N35" s="43"/>
      <c r="O35" s="43"/>
      <c r="P35" s="43"/>
      <c r="Q35" s="43"/>
      <c r="R35" s="43"/>
      <c r="S35" s="43"/>
      <c r="T35" s="43"/>
      <c r="U35" s="43"/>
      <c r="V35" s="44"/>
    </row>
    <row r="36" spans="1:22" s="21" customFormat="1" ht="15" customHeight="1">
      <c r="B36" s="45"/>
      <c r="C36" s="66"/>
      <c r="D36" s="384" t="s">
        <v>11</v>
      </c>
      <c r="E36" s="384" t="s">
        <v>45</v>
      </c>
      <c r="F36" s="445" t="s">
        <v>824</v>
      </c>
      <c r="G36" s="446"/>
      <c r="H36" s="390" t="s">
        <v>47</v>
      </c>
      <c r="I36" s="391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1"/>
      <c r="V36" s="46"/>
    </row>
    <row r="37" spans="1:22" s="21" customFormat="1" ht="27" customHeight="1">
      <c r="B37" s="45"/>
      <c r="C37" s="66"/>
      <c r="D37" s="385"/>
      <c r="E37" s="385"/>
      <c r="F37" s="390"/>
      <c r="G37" s="447"/>
      <c r="H37" s="392" t="s">
        <v>48</v>
      </c>
      <c r="I37" s="392"/>
      <c r="J37" s="392" t="s">
        <v>49</v>
      </c>
      <c r="K37" s="392"/>
      <c r="L37" s="392"/>
      <c r="M37" s="393" t="s">
        <v>50</v>
      </c>
      <c r="N37" s="393"/>
      <c r="O37" s="393"/>
      <c r="P37" s="380" t="s">
        <v>51</v>
      </c>
      <c r="Q37" s="380"/>
      <c r="R37" s="380"/>
      <c r="S37" s="380" t="s">
        <v>52</v>
      </c>
      <c r="T37" s="380"/>
      <c r="U37" s="380"/>
      <c r="V37" s="46"/>
    </row>
    <row r="38" spans="1:22" s="21" customFormat="1" ht="30.75" customHeight="1">
      <c r="B38" s="45"/>
      <c r="C38" s="66"/>
      <c r="D38" s="92" t="s">
        <v>104</v>
      </c>
      <c r="E38" s="91" t="s">
        <v>105</v>
      </c>
      <c r="F38" s="439" t="s">
        <v>106</v>
      </c>
      <c r="G38" s="440"/>
      <c r="H38" s="441"/>
      <c r="I38" s="441"/>
      <c r="J38" s="441"/>
      <c r="K38" s="441"/>
      <c r="L38" s="441"/>
      <c r="M38" s="441">
        <v>13000</v>
      </c>
      <c r="N38" s="441"/>
      <c r="O38" s="441"/>
      <c r="P38" s="441"/>
      <c r="Q38" s="441"/>
      <c r="R38" s="441"/>
      <c r="S38" s="441">
        <v>13000</v>
      </c>
      <c r="T38" s="441"/>
      <c r="U38" s="441"/>
      <c r="V38" s="46"/>
    </row>
    <row r="39" spans="1:22" s="21" customFormat="1" ht="30.75" customHeight="1">
      <c r="B39" s="45"/>
      <c r="C39" s="66"/>
      <c r="D39" s="92" t="s">
        <v>107</v>
      </c>
      <c r="E39" s="91"/>
      <c r="F39" s="439"/>
      <c r="G39" s="440"/>
      <c r="H39" s="441"/>
      <c r="I39" s="441"/>
      <c r="J39" s="441"/>
      <c r="K39" s="441"/>
      <c r="L39" s="441"/>
      <c r="M39" s="441"/>
      <c r="N39" s="441"/>
      <c r="O39" s="441"/>
      <c r="P39" s="441"/>
      <c r="Q39" s="441"/>
      <c r="R39" s="441"/>
      <c r="S39" s="441"/>
      <c r="T39" s="441"/>
      <c r="U39" s="441"/>
      <c r="V39" s="46"/>
    </row>
    <row r="40" spans="1:22" s="21" customFormat="1" ht="30.75" customHeight="1">
      <c r="B40" s="45"/>
      <c r="C40" s="66"/>
      <c r="D40" s="92" t="s">
        <v>108</v>
      </c>
      <c r="E40" s="91"/>
      <c r="F40" s="439"/>
      <c r="G40" s="440"/>
      <c r="H40" s="441"/>
      <c r="I40" s="441"/>
      <c r="J40" s="441"/>
      <c r="K40" s="441"/>
      <c r="L40" s="441"/>
      <c r="M40" s="441"/>
      <c r="N40" s="441"/>
      <c r="O40" s="441"/>
      <c r="P40" s="441"/>
      <c r="Q40" s="441"/>
      <c r="R40" s="441"/>
      <c r="S40" s="441"/>
      <c r="T40" s="441"/>
      <c r="U40" s="441"/>
      <c r="V40" s="46"/>
    </row>
    <row r="41" spans="1:22" s="21" customFormat="1" ht="30.75" customHeight="1">
      <c r="B41" s="45"/>
      <c r="C41" s="66"/>
      <c r="D41" s="92" t="s">
        <v>109</v>
      </c>
      <c r="E41" s="91"/>
      <c r="F41" s="439"/>
      <c r="G41" s="440"/>
      <c r="H41" s="441"/>
      <c r="I41" s="441"/>
      <c r="J41" s="441"/>
      <c r="K41" s="441"/>
      <c r="L41" s="441"/>
      <c r="M41" s="441"/>
      <c r="N41" s="441"/>
      <c r="O41" s="441"/>
      <c r="P41" s="441"/>
      <c r="Q41" s="441"/>
      <c r="R41" s="441"/>
      <c r="S41" s="441"/>
      <c r="T41" s="441"/>
      <c r="U41" s="441"/>
      <c r="V41" s="46"/>
    </row>
    <row r="42" spans="1:22" s="21" customFormat="1" ht="15" customHeight="1">
      <c r="B42" s="45"/>
      <c r="C42" s="66"/>
      <c r="E42" s="68"/>
      <c r="F42" s="68"/>
      <c r="G42" s="68"/>
      <c r="H42" s="12"/>
      <c r="J42" s="12"/>
      <c r="K42" s="69"/>
      <c r="M42" s="69"/>
      <c r="N42" s="69"/>
      <c r="P42" s="364" t="s">
        <v>37</v>
      </c>
      <c r="Q42" s="364"/>
      <c r="R42" s="365"/>
      <c r="S42" s="366">
        <v>13000</v>
      </c>
      <c r="T42" s="367"/>
      <c r="U42" s="368"/>
      <c r="V42" s="46"/>
    </row>
    <row r="43" spans="1:22" s="21" customFormat="1"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62"/>
    </row>
    <row r="44" spans="1:22" s="21" customFormat="1" ht="24" customHeight="1">
      <c r="B44" s="346" t="s">
        <v>54</v>
      </c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6"/>
      <c r="V44" s="346"/>
    </row>
    <row r="45" spans="1:22" s="21" customFormat="1" ht="12" customHeight="1">
      <c r="A45" s="46"/>
      <c r="B45" s="70"/>
      <c r="C45" s="71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44"/>
    </row>
    <row r="46" spans="1:22" s="21" customFormat="1" ht="15">
      <c r="A46" s="46"/>
      <c r="B46" s="45"/>
      <c r="K46" s="16"/>
      <c r="L46" s="16"/>
      <c r="M46" s="16"/>
      <c r="N46" s="16"/>
      <c r="O46" s="16"/>
      <c r="P46" s="73"/>
      <c r="Q46" s="73"/>
      <c r="R46" s="73"/>
      <c r="S46" s="73"/>
      <c r="T46" s="73"/>
      <c r="U46" s="73"/>
      <c r="V46" s="46"/>
    </row>
    <row r="47" spans="1:22" s="21" customFormat="1" ht="15">
      <c r="A47" s="46"/>
      <c r="B47" s="45"/>
      <c r="E47" s="369" t="s">
        <v>55</v>
      </c>
      <c r="F47" s="369"/>
      <c r="G47" s="370"/>
      <c r="H47" s="371">
        <f>S42</f>
        <v>13000</v>
      </c>
      <c r="I47" s="372"/>
      <c r="J47" s="372"/>
      <c r="K47" s="372"/>
      <c r="L47" s="373"/>
      <c r="V47" s="46"/>
    </row>
    <row r="48" spans="1:22" s="21" customFormat="1" ht="15">
      <c r="A48" s="46"/>
      <c r="B48" s="45"/>
      <c r="K48" s="16"/>
      <c r="L48" s="16"/>
      <c r="M48" s="16"/>
      <c r="N48" s="16"/>
      <c r="O48" s="16"/>
      <c r="P48" s="73"/>
      <c r="Q48" s="73"/>
      <c r="R48" s="73"/>
      <c r="S48" s="73"/>
      <c r="T48" s="73"/>
      <c r="U48" s="73"/>
      <c r="V48" s="46"/>
    </row>
    <row r="49" spans="1:22" s="21" customFormat="1" ht="15">
      <c r="A49" s="46"/>
      <c r="B49" s="45"/>
      <c r="E49" s="369" t="s">
        <v>56</v>
      </c>
      <c r="F49" s="369"/>
      <c r="G49" s="370"/>
      <c r="H49" s="371"/>
      <c r="I49" s="372"/>
      <c r="J49" s="372"/>
      <c r="K49" s="372"/>
      <c r="L49" s="373"/>
      <c r="V49" s="46"/>
    </row>
    <row r="50" spans="1:22" s="21" customFormat="1" ht="15" customHeight="1">
      <c r="A50" s="46"/>
      <c r="B50" s="45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46"/>
    </row>
    <row r="51" spans="1:22" s="21" customFormat="1" ht="14.25" customHeight="1">
      <c r="A51" s="46"/>
      <c r="B51" s="45"/>
      <c r="D51" s="74"/>
      <c r="E51" s="351" t="s">
        <v>57</v>
      </c>
      <c r="F51" s="351"/>
      <c r="G51" s="352"/>
      <c r="H51" s="353">
        <f>SUM(H47+H49)</f>
        <v>13000</v>
      </c>
      <c r="I51" s="354"/>
      <c r="J51" s="354"/>
      <c r="K51" s="354"/>
      <c r="L51" s="355"/>
      <c r="M51" s="74"/>
      <c r="N51" s="74"/>
      <c r="O51" s="74"/>
      <c r="P51" s="74"/>
      <c r="Q51" s="74"/>
      <c r="R51" s="74"/>
      <c r="S51" s="74"/>
      <c r="T51" s="74"/>
      <c r="U51" s="74"/>
      <c r="V51" s="46"/>
    </row>
    <row r="52" spans="1:22" s="21" customFormat="1">
      <c r="A52" s="46"/>
      <c r="B52" s="45"/>
      <c r="V52" s="46"/>
    </row>
    <row r="53" spans="1:22" s="21" customFormat="1" ht="15">
      <c r="A53" s="46"/>
      <c r="B53" s="45"/>
      <c r="F53" s="356" t="s">
        <v>58</v>
      </c>
      <c r="G53" s="357"/>
      <c r="H53" s="358">
        <v>44197</v>
      </c>
      <c r="I53" s="359"/>
      <c r="J53" s="360"/>
      <c r="M53" s="361" t="s">
        <v>59</v>
      </c>
      <c r="N53" s="361"/>
      <c r="O53" s="361"/>
      <c r="P53" s="362"/>
      <c r="Q53" s="363">
        <v>44561</v>
      </c>
      <c r="R53" s="363"/>
      <c r="S53" s="363"/>
      <c r="T53" s="363"/>
      <c r="V53" s="46"/>
    </row>
    <row r="54" spans="1:22" s="21" customFormat="1">
      <c r="A54" s="46"/>
      <c r="B54" s="45"/>
      <c r="V54" s="46"/>
    </row>
    <row r="55" spans="1:22" s="21" customFormat="1">
      <c r="A55" s="46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62"/>
    </row>
    <row r="56" spans="1:22" s="21" customFormat="1" ht="24" customHeight="1">
      <c r="B56" s="346" t="s">
        <v>60</v>
      </c>
      <c r="C56" s="346"/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  <c r="O56" s="346"/>
      <c r="P56" s="346"/>
      <c r="Q56" s="346"/>
      <c r="R56" s="346"/>
      <c r="S56" s="346"/>
      <c r="T56" s="346"/>
      <c r="U56" s="346"/>
      <c r="V56" s="346"/>
    </row>
    <row r="57" spans="1:22" s="21" customFormat="1">
      <c r="A57" s="46"/>
      <c r="B57" s="30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44"/>
    </row>
    <row r="58" spans="1:22" ht="15.75" customHeight="1">
      <c r="A58" s="22"/>
      <c r="B58" s="75"/>
      <c r="C58" s="74"/>
      <c r="D58" s="74"/>
      <c r="E58" s="334" t="s">
        <v>74</v>
      </c>
      <c r="F58" s="347" t="s">
        <v>61</v>
      </c>
      <c r="G58" s="347"/>
      <c r="H58" s="347"/>
      <c r="I58" s="348"/>
      <c r="J58" s="349" t="s">
        <v>62</v>
      </c>
      <c r="K58" s="347"/>
      <c r="L58" s="347"/>
      <c r="M58" s="347"/>
      <c r="N58" s="348"/>
      <c r="O58" s="349" t="s">
        <v>63</v>
      </c>
      <c r="P58" s="347"/>
      <c r="Q58" s="347"/>
      <c r="R58" s="347"/>
      <c r="S58" s="347"/>
      <c r="T58" s="21"/>
      <c r="U58" s="21"/>
      <c r="V58" s="22"/>
    </row>
    <row r="59" spans="1:22" ht="27" customHeight="1">
      <c r="A59" s="22"/>
      <c r="B59" s="45"/>
      <c r="C59" s="21"/>
      <c r="D59" s="93"/>
      <c r="E59" s="93"/>
      <c r="F59" s="350"/>
      <c r="G59" s="350"/>
      <c r="H59" s="350"/>
      <c r="I59" s="350"/>
      <c r="J59" s="350"/>
      <c r="K59" s="350"/>
      <c r="L59" s="350"/>
      <c r="M59" s="350"/>
      <c r="N59" s="350"/>
      <c r="O59" s="350"/>
      <c r="P59" s="350"/>
      <c r="Q59" s="350"/>
      <c r="R59" s="350"/>
      <c r="S59" s="350"/>
      <c r="T59" s="21"/>
      <c r="U59" s="21"/>
      <c r="V59" s="22"/>
    </row>
    <row r="60" spans="1:22" ht="56.25" customHeight="1">
      <c r="A60" s="22"/>
      <c r="B60" s="45"/>
      <c r="C60" s="21"/>
      <c r="D60" s="94"/>
      <c r="E60" s="95"/>
      <c r="F60" s="438" t="s">
        <v>111</v>
      </c>
      <c r="G60" s="438"/>
      <c r="H60" s="438"/>
      <c r="I60" s="438"/>
      <c r="J60" s="438" t="s">
        <v>832</v>
      </c>
      <c r="K60" s="438"/>
      <c r="L60" s="438"/>
      <c r="M60" s="438"/>
      <c r="N60" s="438"/>
      <c r="O60" s="438" t="s">
        <v>112</v>
      </c>
      <c r="P60" s="438"/>
      <c r="Q60" s="438"/>
      <c r="R60" s="438"/>
      <c r="S60" s="438"/>
      <c r="T60" s="21"/>
      <c r="U60" s="21"/>
      <c r="V60" s="22"/>
    </row>
    <row r="61" spans="1:22">
      <c r="A61" s="22"/>
      <c r="B61" s="26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40"/>
    </row>
    <row r="62" spans="1:22"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</row>
  </sheetData>
  <mergeCells count="103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E31:F31"/>
    <mergeCell ref="G31:H31"/>
    <mergeCell ref="E32:F32"/>
    <mergeCell ref="G32:H32"/>
    <mergeCell ref="B34:V34"/>
    <mergeCell ref="D36:D37"/>
    <mergeCell ref="E36:E37"/>
    <mergeCell ref="F36:G37"/>
    <mergeCell ref="H36:U36"/>
    <mergeCell ref="H37:I37"/>
    <mergeCell ref="F39:G39"/>
    <mergeCell ref="H39:I39"/>
    <mergeCell ref="J39:L39"/>
    <mergeCell ref="M39:O39"/>
    <mergeCell ref="P39:R39"/>
    <mergeCell ref="S39:U39"/>
    <mergeCell ref="J37:L37"/>
    <mergeCell ref="M37:O37"/>
    <mergeCell ref="P37:R37"/>
    <mergeCell ref="S37:U37"/>
    <mergeCell ref="F38:G38"/>
    <mergeCell ref="H38:I38"/>
    <mergeCell ref="J38:L38"/>
    <mergeCell ref="M38:O38"/>
    <mergeCell ref="P38:R38"/>
    <mergeCell ref="S38:U38"/>
    <mergeCell ref="F41:G41"/>
    <mergeCell ref="H41:I41"/>
    <mergeCell ref="J41:L41"/>
    <mergeCell ref="M41:O41"/>
    <mergeCell ref="P41:R41"/>
    <mergeCell ref="S41:U41"/>
    <mergeCell ref="F40:G40"/>
    <mergeCell ref="H40:I40"/>
    <mergeCell ref="J40:L40"/>
    <mergeCell ref="M40:O40"/>
    <mergeCell ref="P40:R40"/>
    <mergeCell ref="S40:U40"/>
    <mergeCell ref="E51:G51"/>
    <mergeCell ref="H51:L51"/>
    <mergeCell ref="F53:G53"/>
    <mergeCell ref="H53:J53"/>
    <mergeCell ref="M53:P53"/>
    <mergeCell ref="Q53:T53"/>
    <mergeCell ref="P42:R42"/>
    <mergeCell ref="S42:U42"/>
    <mergeCell ref="B44:V44"/>
    <mergeCell ref="E47:G47"/>
    <mergeCell ref="H47:L47"/>
    <mergeCell ref="E49:G49"/>
    <mergeCell ref="H49:L49"/>
    <mergeCell ref="F60:I60"/>
    <mergeCell ref="J60:N60"/>
    <mergeCell ref="O60:S60"/>
    <mergeCell ref="B56:V56"/>
    <mergeCell ref="F58:I58"/>
    <mergeCell ref="J58:N58"/>
    <mergeCell ref="O58:S58"/>
    <mergeCell ref="F59:I59"/>
    <mergeCell ref="J59:N59"/>
    <mergeCell ref="O59:S59"/>
  </mergeCells>
  <hyperlinks>
    <hyperlink ref="N16" r:id="rId1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showGridLines="0" topLeftCell="A49" workbookViewId="0">
      <selection activeCell="E60" sqref="E60"/>
    </sheetView>
  </sheetViews>
  <sheetFormatPr baseColWidth="10" defaultRowHeight="14.25"/>
  <cols>
    <col min="1" max="2" width="1.7109375" style="1" customWidth="1"/>
    <col min="3" max="3" width="2.7109375" style="1" bestFit="1" customWidth="1"/>
    <col min="4" max="4" width="25.42578125" style="1" customWidth="1"/>
    <col min="5" max="5" width="40.28515625" style="1" customWidth="1"/>
    <col min="6" max="6" width="11.42578125" style="1"/>
    <col min="7" max="7" width="5.85546875" style="1" customWidth="1"/>
    <col min="8" max="8" width="11.42578125" style="1"/>
    <col min="9" max="9" width="14" style="1" customWidth="1"/>
    <col min="10" max="13" width="4.7109375" style="1" customWidth="1"/>
    <col min="14" max="14" width="20.7109375" style="1" customWidth="1"/>
    <col min="15" max="18" width="4.7109375" style="1" customWidth="1"/>
    <col min="19" max="19" width="26.28515625" style="1" customWidth="1"/>
    <col min="20" max="20" width="4.7109375" style="1" customWidth="1"/>
    <col min="21" max="21" width="11.42578125" style="1"/>
    <col min="22" max="22" width="1.42578125" style="1" customWidth="1"/>
    <col min="23" max="256" width="11.42578125" style="1"/>
    <col min="257" max="258" width="1.7109375" style="1" customWidth="1"/>
    <col min="259" max="259" width="2.7109375" style="1" bestFit="1" customWidth="1"/>
    <col min="260" max="260" width="25.42578125" style="1" customWidth="1"/>
    <col min="261" max="262" width="11.42578125" style="1"/>
    <col min="263" max="263" width="5.85546875" style="1" customWidth="1"/>
    <col min="264" max="264" width="11.42578125" style="1"/>
    <col min="265" max="276" width="4.7109375" style="1" customWidth="1"/>
    <col min="277" max="277" width="11.42578125" style="1"/>
    <col min="278" max="278" width="1.42578125" style="1" customWidth="1"/>
    <col min="279" max="512" width="11.42578125" style="1"/>
    <col min="513" max="514" width="1.7109375" style="1" customWidth="1"/>
    <col min="515" max="515" width="2.7109375" style="1" bestFit="1" customWidth="1"/>
    <col min="516" max="516" width="25.42578125" style="1" customWidth="1"/>
    <col min="517" max="518" width="11.42578125" style="1"/>
    <col min="519" max="519" width="5.85546875" style="1" customWidth="1"/>
    <col min="520" max="520" width="11.42578125" style="1"/>
    <col min="521" max="532" width="4.7109375" style="1" customWidth="1"/>
    <col min="533" max="533" width="11.42578125" style="1"/>
    <col min="534" max="534" width="1.42578125" style="1" customWidth="1"/>
    <col min="535" max="768" width="11.42578125" style="1"/>
    <col min="769" max="770" width="1.7109375" style="1" customWidth="1"/>
    <col min="771" max="771" width="2.7109375" style="1" bestFit="1" customWidth="1"/>
    <col min="772" max="772" width="25.42578125" style="1" customWidth="1"/>
    <col min="773" max="774" width="11.42578125" style="1"/>
    <col min="775" max="775" width="5.85546875" style="1" customWidth="1"/>
    <col min="776" max="776" width="11.42578125" style="1"/>
    <col min="777" max="788" width="4.7109375" style="1" customWidth="1"/>
    <col min="789" max="789" width="11.42578125" style="1"/>
    <col min="790" max="790" width="1.42578125" style="1" customWidth="1"/>
    <col min="791" max="1024" width="11.42578125" style="1"/>
    <col min="1025" max="1026" width="1.7109375" style="1" customWidth="1"/>
    <col min="1027" max="1027" width="2.7109375" style="1" bestFit="1" customWidth="1"/>
    <col min="1028" max="1028" width="25.42578125" style="1" customWidth="1"/>
    <col min="1029" max="1030" width="11.42578125" style="1"/>
    <col min="1031" max="1031" width="5.85546875" style="1" customWidth="1"/>
    <col min="1032" max="1032" width="11.42578125" style="1"/>
    <col min="1033" max="1044" width="4.7109375" style="1" customWidth="1"/>
    <col min="1045" max="1045" width="11.42578125" style="1"/>
    <col min="1046" max="1046" width="1.42578125" style="1" customWidth="1"/>
    <col min="1047" max="1280" width="11.42578125" style="1"/>
    <col min="1281" max="1282" width="1.7109375" style="1" customWidth="1"/>
    <col min="1283" max="1283" width="2.7109375" style="1" bestFit="1" customWidth="1"/>
    <col min="1284" max="1284" width="25.42578125" style="1" customWidth="1"/>
    <col min="1285" max="1286" width="11.42578125" style="1"/>
    <col min="1287" max="1287" width="5.85546875" style="1" customWidth="1"/>
    <col min="1288" max="1288" width="11.42578125" style="1"/>
    <col min="1289" max="1300" width="4.7109375" style="1" customWidth="1"/>
    <col min="1301" max="1301" width="11.42578125" style="1"/>
    <col min="1302" max="1302" width="1.42578125" style="1" customWidth="1"/>
    <col min="1303" max="1536" width="11.42578125" style="1"/>
    <col min="1537" max="1538" width="1.7109375" style="1" customWidth="1"/>
    <col min="1539" max="1539" width="2.7109375" style="1" bestFit="1" customWidth="1"/>
    <col min="1540" max="1540" width="25.42578125" style="1" customWidth="1"/>
    <col min="1541" max="1542" width="11.42578125" style="1"/>
    <col min="1543" max="1543" width="5.85546875" style="1" customWidth="1"/>
    <col min="1544" max="1544" width="11.42578125" style="1"/>
    <col min="1545" max="1556" width="4.7109375" style="1" customWidth="1"/>
    <col min="1557" max="1557" width="11.42578125" style="1"/>
    <col min="1558" max="1558" width="1.42578125" style="1" customWidth="1"/>
    <col min="1559" max="1792" width="11.42578125" style="1"/>
    <col min="1793" max="1794" width="1.7109375" style="1" customWidth="1"/>
    <col min="1795" max="1795" width="2.7109375" style="1" bestFit="1" customWidth="1"/>
    <col min="1796" max="1796" width="25.42578125" style="1" customWidth="1"/>
    <col min="1797" max="1798" width="11.42578125" style="1"/>
    <col min="1799" max="1799" width="5.85546875" style="1" customWidth="1"/>
    <col min="1800" max="1800" width="11.42578125" style="1"/>
    <col min="1801" max="1812" width="4.7109375" style="1" customWidth="1"/>
    <col min="1813" max="1813" width="11.42578125" style="1"/>
    <col min="1814" max="1814" width="1.42578125" style="1" customWidth="1"/>
    <col min="1815" max="2048" width="11.42578125" style="1"/>
    <col min="2049" max="2050" width="1.7109375" style="1" customWidth="1"/>
    <col min="2051" max="2051" width="2.7109375" style="1" bestFit="1" customWidth="1"/>
    <col min="2052" max="2052" width="25.42578125" style="1" customWidth="1"/>
    <col min="2053" max="2054" width="11.42578125" style="1"/>
    <col min="2055" max="2055" width="5.85546875" style="1" customWidth="1"/>
    <col min="2056" max="2056" width="11.42578125" style="1"/>
    <col min="2057" max="2068" width="4.7109375" style="1" customWidth="1"/>
    <col min="2069" max="2069" width="11.42578125" style="1"/>
    <col min="2070" max="2070" width="1.42578125" style="1" customWidth="1"/>
    <col min="2071" max="2304" width="11.42578125" style="1"/>
    <col min="2305" max="2306" width="1.7109375" style="1" customWidth="1"/>
    <col min="2307" max="2307" width="2.7109375" style="1" bestFit="1" customWidth="1"/>
    <col min="2308" max="2308" width="25.42578125" style="1" customWidth="1"/>
    <col min="2309" max="2310" width="11.42578125" style="1"/>
    <col min="2311" max="2311" width="5.85546875" style="1" customWidth="1"/>
    <col min="2312" max="2312" width="11.42578125" style="1"/>
    <col min="2313" max="2324" width="4.7109375" style="1" customWidth="1"/>
    <col min="2325" max="2325" width="11.42578125" style="1"/>
    <col min="2326" max="2326" width="1.42578125" style="1" customWidth="1"/>
    <col min="2327" max="2560" width="11.42578125" style="1"/>
    <col min="2561" max="2562" width="1.7109375" style="1" customWidth="1"/>
    <col min="2563" max="2563" width="2.7109375" style="1" bestFit="1" customWidth="1"/>
    <col min="2564" max="2564" width="25.42578125" style="1" customWidth="1"/>
    <col min="2565" max="2566" width="11.42578125" style="1"/>
    <col min="2567" max="2567" width="5.85546875" style="1" customWidth="1"/>
    <col min="2568" max="2568" width="11.42578125" style="1"/>
    <col min="2569" max="2580" width="4.7109375" style="1" customWidth="1"/>
    <col min="2581" max="2581" width="11.42578125" style="1"/>
    <col min="2582" max="2582" width="1.42578125" style="1" customWidth="1"/>
    <col min="2583" max="2816" width="11.42578125" style="1"/>
    <col min="2817" max="2818" width="1.7109375" style="1" customWidth="1"/>
    <col min="2819" max="2819" width="2.7109375" style="1" bestFit="1" customWidth="1"/>
    <col min="2820" max="2820" width="25.42578125" style="1" customWidth="1"/>
    <col min="2821" max="2822" width="11.42578125" style="1"/>
    <col min="2823" max="2823" width="5.85546875" style="1" customWidth="1"/>
    <col min="2824" max="2824" width="11.42578125" style="1"/>
    <col min="2825" max="2836" width="4.7109375" style="1" customWidth="1"/>
    <col min="2837" max="2837" width="11.42578125" style="1"/>
    <col min="2838" max="2838" width="1.42578125" style="1" customWidth="1"/>
    <col min="2839" max="3072" width="11.42578125" style="1"/>
    <col min="3073" max="3074" width="1.7109375" style="1" customWidth="1"/>
    <col min="3075" max="3075" width="2.7109375" style="1" bestFit="1" customWidth="1"/>
    <col min="3076" max="3076" width="25.42578125" style="1" customWidth="1"/>
    <col min="3077" max="3078" width="11.42578125" style="1"/>
    <col min="3079" max="3079" width="5.85546875" style="1" customWidth="1"/>
    <col min="3080" max="3080" width="11.42578125" style="1"/>
    <col min="3081" max="3092" width="4.7109375" style="1" customWidth="1"/>
    <col min="3093" max="3093" width="11.42578125" style="1"/>
    <col min="3094" max="3094" width="1.42578125" style="1" customWidth="1"/>
    <col min="3095" max="3328" width="11.42578125" style="1"/>
    <col min="3329" max="3330" width="1.7109375" style="1" customWidth="1"/>
    <col min="3331" max="3331" width="2.7109375" style="1" bestFit="1" customWidth="1"/>
    <col min="3332" max="3332" width="25.42578125" style="1" customWidth="1"/>
    <col min="3333" max="3334" width="11.42578125" style="1"/>
    <col min="3335" max="3335" width="5.85546875" style="1" customWidth="1"/>
    <col min="3336" max="3336" width="11.42578125" style="1"/>
    <col min="3337" max="3348" width="4.7109375" style="1" customWidth="1"/>
    <col min="3349" max="3349" width="11.42578125" style="1"/>
    <col min="3350" max="3350" width="1.42578125" style="1" customWidth="1"/>
    <col min="3351" max="3584" width="11.42578125" style="1"/>
    <col min="3585" max="3586" width="1.7109375" style="1" customWidth="1"/>
    <col min="3587" max="3587" width="2.7109375" style="1" bestFit="1" customWidth="1"/>
    <col min="3588" max="3588" width="25.42578125" style="1" customWidth="1"/>
    <col min="3589" max="3590" width="11.42578125" style="1"/>
    <col min="3591" max="3591" width="5.85546875" style="1" customWidth="1"/>
    <col min="3592" max="3592" width="11.42578125" style="1"/>
    <col min="3593" max="3604" width="4.7109375" style="1" customWidth="1"/>
    <col min="3605" max="3605" width="11.42578125" style="1"/>
    <col min="3606" max="3606" width="1.42578125" style="1" customWidth="1"/>
    <col min="3607" max="3840" width="11.42578125" style="1"/>
    <col min="3841" max="3842" width="1.7109375" style="1" customWidth="1"/>
    <col min="3843" max="3843" width="2.7109375" style="1" bestFit="1" customWidth="1"/>
    <col min="3844" max="3844" width="25.42578125" style="1" customWidth="1"/>
    <col min="3845" max="3846" width="11.42578125" style="1"/>
    <col min="3847" max="3847" width="5.85546875" style="1" customWidth="1"/>
    <col min="3848" max="3848" width="11.42578125" style="1"/>
    <col min="3849" max="3860" width="4.7109375" style="1" customWidth="1"/>
    <col min="3861" max="3861" width="11.42578125" style="1"/>
    <col min="3862" max="3862" width="1.42578125" style="1" customWidth="1"/>
    <col min="3863" max="4096" width="11.42578125" style="1"/>
    <col min="4097" max="4098" width="1.7109375" style="1" customWidth="1"/>
    <col min="4099" max="4099" width="2.7109375" style="1" bestFit="1" customWidth="1"/>
    <col min="4100" max="4100" width="25.42578125" style="1" customWidth="1"/>
    <col min="4101" max="4102" width="11.42578125" style="1"/>
    <col min="4103" max="4103" width="5.85546875" style="1" customWidth="1"/>
    <col min="4104" max="4104" width="11.42578125" style="1"/>
    <col min="4105" max="4116" width="4.7109375" style="1" customWidth="1"/>
    <col min="4117" max="4117" width="11.42578125" style="1"/>
    <col min="4118" max="4118" width="1.42578125" style="1" customWidth="1"/>
    <col min="4119" max="4352" width="11.42578125" style="1"/>
    <col min="4353" max="4354" width="1.7109375" style="1" customWidth="1"/>
    <col min="4355" max="4355" width="2.7109375" style="1" bestFit="1" customWidth="1"/>
    <col min="4356" max="4356" width="25.42578125" style="1" customWidth="1"/>
    <col min="4357" max="4358" width="11.42578125" style="1"/>
    <col min="4359" max="4359" width="5.85546875" style="1" customWidth="1"/>
    <col min="4360" max="4360" width="11.42578125" style="1"/>
    <col min="4361" max="4372" width="4.7109375" style="1" customWidth="1"/>
    <col min="4373" max="4373" width="11.42578125" style="1"/>
    <col min="4374" max="4374" width="1.42578125" style="1" customWidth="1"/>
    <col min="4375" max="4608" width="11.42578125" style="1"/>
    <col min="4609" max="4610" width="1.7109375" style="1" customWidth="1"/>
    <col min="4611" max="4611" width="2.7109375" style="1" bestFit="1" customWidth="1"/>
    <col min="4612" max="4612" width="25.42578125" style="1" customWidth="1"/>
    <col min="4613" max="4614" width="11.42578125" style="1"/>
    <col min="4615" max="4615" width="5.85546875" style="1" customWidth="1"/>
    <col min="4616" max="4616" width="11.42578125" style="1"/>
    <col min="4617" max="4628" width="4.7109375" style="1" customWidth="1"/>
    <col min="4629" max="4629" width="11.42578125" style="1"/>
    <col min="4630" max="4630" width="1.42578125" style="1" customWidth="1"/>
    <col min="4631" max="4864" width="11.42578125" style="1"/>
    <col min="4865" max="4866" width="1.7109375" style="1" customWidth="1"/>
    <col min="4867" max="4867" width="2.7109375" style="1" bestFit="1" customWidth="1"/>
    <col min="4868" max="4868" width="25.42578125" style="1" customWidth="1"/>
    <col min="4869" max="4870" width="11.42578125" style="1"/>
    <col min="4871" max="4871" width="5.85546875" style="1" customWidth="1"/>
    <col min="4872" max="4872" width="11.42578125" style="1"/>
    <col min="4873" max="4884" width="4.7109375" style="1" customWidth="1"/>
    <col min="4885" max="4885" width="11.42578125" style="1"/>
    <col min="4886" max="4886" width="1.42578125" style="1" customWidth="1"/>
    <col min="4887" max="5120" width="11.42578125" style="1"/>
    <col min="5121" max="5122" width="1.7109375" style="1" customWidth="1"/>
    <col min="5123" max="5123" width="2.7109375" style="1" bestFit="1" customWidth="1"/>
    <col min="5124" max="5124" width="25.42578125" style="1" customWidth="1"/>
    <col min="5125" max="5126" width="11.42578125" style="1"/>
    <col min="5127" max="5127" width="5.85546875" style="1" customWidth="1"/>
    <col min="5128" max="5128" width="11.42578125" style="1"/>
    <col min="5129" max="5140" width="4.7109375" style="1" customWidth="1"/>
    <col min="5141" max="5141" width="11.42578125" style="1"/>
    <col min="5142" max="5142" width="1.42578125" style="1" customWidth="1"/>
    <col min="5143" max="5376" width="11.42578125" style="1"/>
    <col min="5377" max="5378" width="1.7109375" style="1" customWidth="1"/>
    <col min="5379" max="5379" width="2.7109375" style="1" bestFit="1" customWidth="1"/>
    <col min="5380" max="5380" width="25.42578125" style="1" customWidth="1"/>
    <col min="5381" max="5382" width="11.42578125" style="1"/>
    <col min="5383" max="5383" width="5.85546875" style="1" customWidth="1"/>
    <col min="5384" max="5384" width="11.42578125" style="1"/>
    <col min="5385" max="5396" width="4.7109375" style="1" customWidth="1"/>
    <col min="5397" max="5397" width="11.42578125" style="1"/>
    <col min="5398" max="5398" width="1.42578125" style="1" customWidth="1"/>
    <col min="5399" max="5632" width="11.42578125" style="1"/>
    <col min="5633" max="5634" width="1.7109375" style="1" customWidth="1"/>
    <col min="5635" max="5635" width="2.7109375" style="1" bestFit="1" customWidth="1"/>
    <col min="5636" max="5636" width="25.42578125" style="1" customWidth="1"/>
    <col min="5637" max="5638" width="11.42578125" style="1"/>
    <col min="5639" max="5639" width="5.85546875" style="1" customWidth="1"/>
    <col min="5640" max="5640" width="11.42578125" style="1"/>
    <col min="5641" max="5652" width="4.7109375" style="1" customWidth="1"/>
    <col min="5653" max="5653" width="11.42578125" style="1"/>
    <col min="5654" max="5654" width="1.42578125" style="1" customWidth="1"/>
    <col min="5655" max="5888" width="11.42578125" style="1"/>
    <col min="5889" max="5890" width="1.7109375" style="1" customWidth="1"/>
    <col min="5891" max="5891" width="2.7109375" style="1" bestFit="1" customWidth="1"/>
    <col min="5892" max="5892" width="25.42578125" style="1" customWidth="1"/>
    <col min="5893" max="5894" width="11.42578125" style="1"/>
    <col min="5895" max="5895" width="5.85546875" style="1" customWidth="1"/>
    <col min="5896" max="5896" width="11.42578125" style="1"/>
    <col min="5897" max="5908" width="4.7109375" style="1" customWidth="1"/>
    <col min="5909" max="5909" width="11.42578125" style="1"/>
    <col min="5910" max="5910" width="1.42578125" style="1" customWidth="1"/>
    <col min="5911" max="6144" width="11.42578125" style="1"/>
    <col min="6145" max="6146" width="1.7109375" style="1" customWidth="1"/>
    <col min="6147" max="6147" width="2.7109375" style="1" bestFit="1" customWidth="1"/>
    <col min="6148" max="6148" width="25.42578125" style="1" customWidth="1"/>
    <col min="6149" max="6150" width="11.42578125" style="1"/>
    <col min="6151" max="6151" width="5.85546875" style="1" customWidth="1"/>
    <col min="6152" max="6152" width="11.42578125" style="1"/>
    <col min="6153" max="6164" width="4.7109375" style="1" customWidth="1"/>
    <col min="6165" max="6165" width="11.42578125" style="1"/>
    <col min="6166" max="6166" width="1.42578125" style="1" customWidth="1"/>
    <col min="6167" max="6400" width="11.42578125" style="1"/>
    <col min="6401" max="6402" width="1.7109375" style="1" customWidth="1"/>
    <col min="6403" max="6403" width="2.7109375" style="1" bestFit="1" customWidth="1"/>
    <col min="6404" max="6404" width="25.42578125" style="1" customWidth="1"/>
    <col min="6405" max="6406" width="11.42578125" style="1"/>
    <col min="6407" max="6407" width="5.85546875" style="1" customWidth="1"/>
    <col min="6408" max="6408" width="11.42578125" style="1"/>
    <col min="6409" max="6420" width="4.7109375" style="1" customWidth="1"/>
    <col min="6421" max="6421" width="11.42578125" style="1"/>
    <col min="6422" max="6422" width="1.42578125" style="1" customWidth="1"/>
    <col min="6423" max="6656" width="11.42578125" style="1"/>
    <col min="6657" max="6658" width="1.7109375" style="1" customWidth="1"/>
    <col min="6659" max="6659" width="2.7109375" style="1" bestFit="1" customWidth="1"/>
    <col min="6660" max="6660" width="25.42578125" style="1" customWidth="1"/>
    <col min="6661" max="6662" width="11.42578125" style="1"/>
    <col min="6663" max="6663" width="5.85546875" style="1" customWidth="1"/>
    <col min="6664" max="6664" width="11.42578125" style="1"/>
    <col min="6665" max="6676" width="4.7109375" style="1" customWidth="1"/>
    <col min="6677" max="6677" width="11.42578125" style="1"/>
    <col min="6678" max="6678" width="1.42578125" style="1" customWidth="1"/>
    <col min="6679" max="6912" width="11.42578125" style="1"/>
    <col min="6913" max="6914" width="1.7109375" style="1" customWidth="1"/>
    <col min="6915" max="6915" width="2.7109375" style="1" bestFit="1" customWidth="1"/>
    <col min="6916" max="6916" width="25.42578125" style="1" customWidth="1"/>
    <col min="6917" max="6918" width="11.42578125" style="1"/>
    <col min="6919" max="6919" width="5.85546875" style="1" customWidth="1"/>
    <col min="6920" max="6920" width="11.42578125" style="1"/>
    <col min="6921" max="6932" width="4.7109375" style="1" customWidth="1"/>
    <col min="6933" max="6933" width="11.42578125" style="1"/>
    <col min="6934" max="6934" width="1.42578125" style="1" customWidth="1"/>
    <col min="6935" max="7168" width="11.42578125" style="1"/>
    <col min="7169" max="7170" width="1.7109375" style="1" customWidth="1"/>
    <col min="7171" max="7171" width="2.7109375" style="1" bestFit="1" customWidth="1"/>
    <col min="7172" max="7172" width="25.42578125" style="1" customWidth="1"/>
    <col min="7173" max="7174" width="11.42578125" style="1"/>
    <col min="7175" max="7175" width="5.85546875" style="1" customWidth="1"/>
    <col min="7176" max="7176" width="11.42578125" style="1"/>
    <col min="7177" max="7188" width="4.7109375" style="1" customWidth="1"/>
    <col min="7189" max="7189" width="11.42578125" style="1"/>
    <col min="7190" max="7190" width="1.42578125" style="1" customWidth="1"/>
    <col min="7191" max="7424" width="11.42578125" style="1"/>
    <col min="7425" max="7426" width="1.7109375" style="1" customWidth="1"/>
    <col min="7427" max="7427" width="2.7109375" style="1" bestFit="1" customWidth="1"/>
    <col min="7428" max="7428" width="25.42578125" style="1" customWidth="1"/>
    <col min="7429" max="7430" width="11.42578125" style="1"/>
    <col min="7431" max="7431" width="5.85546875" style="1" customWidth="1"/>
    <col min="7432" max="7432" width="11.42578125" style="1"/>
    <col min="7433" max="7444" width="4.7109375" style="1" customWidth="1"/>
    <col min="7445" max="7445" width="11.42578125" style="1"/>
    <col min="7446" max="7446" width="1.42578125" style="1" customWidth="1"/>
    <col min="7447" max="7680" width="11.42578125" style="1"/>
    <col min="7681" max="7682" width="1.7109375" style="1" customWidth="1"/>
    <col min="7683" max="7683" width="2.7109375" style="1" bestFit="1" customWidth="1"/>
    <col min="7684" max="7684" width="25.42578125" style="1" customWidth="1"/>
    <col min="7685" max="7686" width="11.42578125" style="1"/>
    <col min="7687" max="7687" width="5.85546875" style="1" customWidth="1"/>
    <col min="7688" max="7688" width="11.42578125" style="1"/>
    <col min="7689" max="7700" width="4.7109375" style="1" customWidth="1"/>
    <col min="7701" max="7701" width="11.42578125" style="1"/>
    <col min="7702" max="7702" width="1.42578125" style="1" customWidth="1"/>
    <col min="7703" max="7936" width="11.42578125" style="1"/>
    <col min="7937" max="7938" width="1.7109375" style="1" customWidth="1"/>
    <col min="7939" max="7939" width="2.7109375" style="1" bestFit="1" customWidth="1"/>
    <col min="7940" max="7940" width="25.42578125" style="1" customWidth="1"/>
    <col min="7941" max="7942" width="11.42578125" style="1"/>
    <col min="7943" max="7943" width="5.85546875" style="1" customWidth="1"/>
    <col min="7944" max="7944" width="11.42578125" style="1"/>
    <col min="7945" max="7956" width="4.7109375" style="1" customWidth="1"/>
    <col min="7957" max="7957" width="11.42578125" style="1"/>
    <col min="7958" max="7958" width="1.42578125" style="1" customWidth="1"/>
    <col min="7959" max="8192" width="11.42578125" style="1"/>
    <col min="8193" max="8194" width="1.7109375" style="1" customWidth="1"/>
    <col min="8195" max="8195" width="2.7109375" style="1" bestFit="1" customWidth="1"/>
    <col min="8196" max="8196" width="25.42578125" style="1" customWidth="1"/>
    <col min="8197" max="8198" width="11.42578125" style="1"/>
    <col min="8199" max="8199" width="5.85546875" style="1" customWidth="1"/>
    <col min="8200" max="8200" width="11.42578125" style="1"/>
    <col min="8201" max="8212" width="4.7109375" style="1" customWidth="1"/>
    <col min="8213" max="8213" width="11.42578125" style="1"/>
    <col min="8214" max="8214" width="1.42578125" style="1" customWidth="1"/>
    <col min="8215" max="8448" width="11.42578125" style="1"/>
    <col min="8449" max="8450" width="1.7109375" style="1" customWidth="1"/>
    <col min="8451" max="8451" width="2.7109375" style="1" bestFit="1" customWidth="1"/>
    <col min="8452" max="8452" width="25.42578125" style="1" customWidth="1"/>
    <col min="8453" max="8454" width="11.42578125" style="1"/>
    <col min="8455" max="8455" width="5.85546875" style="1" customWidth="1"/>
    <col min="8456" max="8456" width="11.42578125" style="1"/>
    <col min="8457" max="8468" width="4.7109375" style="1" customWidth="1"/>
    <col min="8469" max="8469" width="11.42578125" style="1"/>
    <col min="8470" max="8470" width="1.42578125" style="1" customWidth="1"/>
    <col min="8471" max="8704" width="11.42578125" style="1"/>
    <col min="8705" max="8706" width="1.7109375" style="1" customWidth="1"/>
    <col min="8707" max="8707" width="2.7109375" style="1" bestFit="1" customWidth="1"/>
    <col min="8708" max="8708" width="25.42578125" style="1" customWidth="1"/>
    <col min="8709" max="8710" width="11.42578125" style="1"/>
    <col min="8711" max="8711" width="5.85546875" style="1" customWidth="1"/>
    <col min="8712" max="8712" width="11.42578125" style="1"/>
    <col min="8713" max="8724" width="4.7109375" style="1" customWidth="1"/>
    <col min="8725" max="8725" width="11.42578125" style="1"/>
    <col min="8726" max="8726" width="1.42578125" style="1" customWidth="1"/>
    <col min="8727" max="8960" width="11.42578125" style="1"/>
    <col min="8961" max="8962" width="1.7109375" style="1" customWidth="1"/>
    <col min="8963" max="8963" width="2.7109375" style="1" bestFit="1" customWidth="1"/>
    <col min="8964" max="8964" width="25.42578125" style="1" customWidth="1"/>
    <col min="8965" max="8966" width="11.42578125" style="1"/>
    <col min="8967" max="8967" width="5.85546875" style="1" customWidth="1"/>
    <col min="8968" max="8968" width="11.42578125" style="1"/>
    <col min="8969" max="8980" width="4.7109375" style="1" customWidth="1"/>
    <col min="8981" max="8981" width="11.42578125" style="1"/>
    <col min="8982" max="8982" width="1.42578125" style="1" customWidth="1"/>
    <col min="8983" max="9216" width="11.42578125" style="1"/>
    <col min="9217" max="9218" width="1.7109375" style="1" customWidth="1"/>
    <col min="9219" max="9219" width="2.7109375" style="1" bestFit="1" customWidth="1"/>
    <col min="9220" max="9220" width="25.42578125" style="1" customWidth="1"/>
    <col min="9221" max="9222" width="11.42578125" style="1"/>
    <col min="9223" max="9223" width="5.85546875" style="1" customWidth="1"/>
    <col min="9224" max="9224" width="11.42578125" style="1"/>
    <col min="9225" max="9236" width="4.7109375" style="1" customWidth="1"/>
    <col min="9237" max="9237" width="11.42578125" style="1"/>
    <col min="9238" max="9238" width="1.42578125" style="1" customWidth="1"/>
    <col min="9239" max="9472" width="11.42578125" style="1"/>
    <col min="9473" max="9474" width="1.7109375" style="1" customWidth="1"/>
    <col min="9475" max="9475" width="2.7109375" style="1" bestFit="1" customWidth="1"/>
    <col min="9476" max="9476" width="25.42578125" style="1" customWidth="1"/>
    <col min="9477" max="9478" width="11.42578125" style="1"/>
    <col min="9479" max="9479" width="5.85546875" style="1" customWidth="1"/>
    <col min="9480" max="9480" width="11.42578125" style="1"/>
    <col min="9481" max="9492" width="4.7109375" style="1" customWidth="1"/>
    <col min="9493" max="9493" width="11.42578125" style="1"/>
    <col min="9494" max="9494" width="1.42578125" style="1" customWidth="1"/>
    <col min="9495" max="9728" width="11.42578125" style="1"/>
    <col min="9729" max="9730" width="1.7109375" style="1" customWidth="1"/>
    <col min="9731" max="9731" width="2.7109375" style="1" bestFit="1" customWidth="1"/>
    <col min="9732" max="9732" width="25.42578125" style="1" customWidth="1"/>
    <col min="9733" max="9734" width="11.42578125" style="1"/>
    <col min="9735" max="9735" width="5.85546875" style="1" customWidth="1"/>
    <col min="9736" max="9736" width="11.42578125" style="1"/>
    <col min="9737" max="9748" width="4.7109375" style="1" customWidth="1"/>
    <col min="9749" max="9749" width="11.42578125" style="1"/>
    <col min="9750" max="9750" width="1.42578125" style="1" customWidth="1"/>
    <col min="9751" max="9984" width="11.42578125" style="1"/>
    <col min="9985" max="9986" width="1.7109375" style="1" customWidth="1"/>
    <col min="9987" max="9987" width="2.7109375" style="1" bestFit="1" customWidth="1"/>
    <col min="9988" max="9988" width="25.42578125" style="1" customWidth="1"/>
    <col min="9989" max="9990" width="11.42578125" style="1"/>
    <col min="9991" max="9991" width="5.85546875" style="1" customWidth="1"/>
    <col min="9992" max="9992" width="11.42578125" style="1"/>
    <col min="9993" max="10004" width="4.7109375" style="1" customWidth="1"/>
    <col min="10005" max="10005" width="11.42578125" style="1"/>
    <col min="10006" max="10006" width="1.42578125" style="1" customWidth="1"/>
    <col min="10007" max="10240" width="11.42578125" style="1"/>
    <col min="10241" max="10242" width="1.7109375" style="1" customWidth="1"/>
    <col min="10243" max="10243" width="2.7109375" style="1" bestFit="1" customWidth="1"/>
    <col min="10244" max="10244" width="25.42578125" style="1" customWidth="1"/>
    <col min="10245" max="10246" width="11.42578125" style="1"/>
    <col min="10247" max="10247" width="5.85546875" style="1" customWidth="1"/>
    <col min="10248" max="10248" width="11.42578125" style="1"/>
    <col min="10249" max="10260" width="4.7109375" style="1" customWidth="1"/>
    <col min="10261" max="10261" width="11.42578125" style="1"/>
    <col min="10262" max="10262" width="1.42578125" style="1" customWidth="1"/>
    <col min="10263" max="10496" width="11.42578125" style="1"/>
    <col min="10497" max="10498" width="1.7109375" style="1" customWidth="1"/>
    <col min="10499" max="10499" width="2.7109375" style="1" bestFit="1" customWidth="1"/>
    <col min="10500" max="10500" width="25.42578125" style="1" customWidth="1"/>
    <col min="10501" max="10502" width="11.42578125" style="1"/>
    <col min="10503" max="10503" width="5.85546875" style="1" customWidth="1"/>
    <col min="10504" max="10504" width="11.42578125" style="1"/>
    <col min="10505" max="10516" width="4.7109375" style="1" customWidth="1"/>
    <col min="10517" max="10517" width="11.42578125" style="1"/>
    <col min="10518" max="10518" width="1.42578125" style="1" customWidth="1"/>
    <col min="10519" max="10752" width="11.42578125" style="1"/>
    <col min="10753" max="10754" width="1.7109375" style="1" customWidth="1"/>
    <col min="10755" max="10755" width="2.7109375" style="1" bestFit="1" customWidth="1"/>
    <col min="10756" max="10756" width="25.42578125" style="1" customWidth="1"/>
    <col min="10757" max="10758" width="11.42578125" style="1"/>
    <col min="10759" max="10759" width="5.85546875" style="1" customWidth="1"/>
    <col min="10760" max="10760" width="11.42578125" style="1"/>
    <col min="10761" max="10772" width="4.7109375" style="1" customWidth="1"/>
    <col min="10773" max="10773" width="11.42578125" style="1"/>
    <col min="10774" max="10774" width="1.42578125" style="1" customWidth="1"/>
    <col min="10775" max="11008" width="11.42578125" style="1"/>
    <col min="11009" max="11010" width="1.7109375" style="1" customWidth="1"/>
    <col min="11011" max="11011" width="2.7109375" style="1" bestFit="1" customWidth="1"/>
    <col min="11012" max="11012" width="25.42578125" style="1" customWidth="1"/>
    <col min="11013" max="11014" width="11.42578125" style="1"/>
    <col min="11015" max="11015" width="5.85546875" style="1" customWidth="1"/>
    <col min="11016" max="11016" width="11.42578125" style="1"/>
    <col min="11017" max="11028" width="4.7109375" style="1" customWidth="1"/>
    <col min="11029" max="11029" width="11.42578125" style="1"/>
    <col min="11030" max="11030" width="1.42578125" style="1" customWidth="1"/>
    <col min="11031" max="11264" width="11.42578125" style="1"/>
    <col min="11265" max="11266" width="1.7109375" style="1" customWidth="1"/>
    <col min="11267" max="11267" width="2.7109375" style="1" bestFit="1" customWidth="1"/>
    <col min="11268" max="11268" width="25.42578125" style="1" customWidth="1"/>
    <col min="11269" max="11270" width="11.42578125" style="1"/>
    <col min="11271" max="11271" width="5.85546875" style="1" customWidth="1"/>
    <col min="11272" max="11272" width="11.42578125" style="1"/>
    <col min="11273" max="11284" width="4.7109375" style="1" customWidth="1"/>
    <col min="11285" max="11285" width="11.42578125" style="1"/>
    <col min="11286" max="11286" width="1.42578125" style="1" customWidth="1"/>
    <col min="11287" max="11520" width="11.42578125" style="1"/>
    <col min="11521" max="11522" width="1.7109375" style="1" customWidth="1"/>
    <col min="11523" max="11523" width="2.7109375" style="1" bestFit="1" customWidth="1"/>
    <col min="11524" max="11524" width="25.42578125" style="1" customWidth="1"/>
    <col min="11525" max="11526" width="11.42578125" style="1"/>
    <col min="11527" max="11527" width="5.85546875" style="1" customWidth="1"/>
    <col min="11528" max="11528" width="11.42578125" style="1"/>
    <col min="11529" max="11540" width="4.7109375" style="1" customWidth="1"/>
    <col min="11541" max="11541" width="11.42578125" style="1"/>
    <col min="11542" max="11542" width="1.42578125" style="1" customWidth="1"/>
    <col min="11543" max="11776" width="11.42578125" style="1"/>
    <col min="11777" max="11778" width="1.7109375" style="1" customWidth="1"/>
    <col min="11779" max="11779" width="2.7109375" style="1" bestFit="1" customWidth="1"/>
    <col min="11780" max="11780" width="25.42578125" style="1" customWidth="1"/>
    <col min="11781" max="11782" width="11.42578125" style="1"/>
    <col min="11783" max="11783" width="5.85546875" style="1" customWidth="1"/>
    <col min="11784" max="11784" width="11.42578125" style="1"/>
    <col min="11785" max="11796" width="4.7109375" style="1" customWidth="1"/>
    <col min="11797" max="11797" width="11.42578125" style="1"/>
    <col min="11798" max="11798" width="1.42578125" style="1" customWidth="1"/>
    <col min="11799" max="12032" width="11.42578125" style="1"/>
    <col min="12033" max="12034" width="1.7109375" style="1" customWidth="1"/>
    <col min="12035" max="12035" width="2.7109375" style="1" bestFit="1" customWidth="1"/>
    <col min="12036" max="12036" width="25.42578125" style="1" customWidth="1"/>
    <col min="12037" max="12038" width="11.42578125" style="1"/>
    <col min="12039" max="12039" width="5.85546875" style="1" customWidth="1"/>
    <col min="12040" max="12040" width="11.42578125" style="1"/>
    <col min="12041" max="12052" width="4.7109375" style="1" customWidth="1"/>
    <col min="12053" max="12053" width="11.42578125" style="1"/>
    <col min="12054" max="12054" width="1.42578125" style="1" customWidth="1"/>
    <col min="12055" max="12288" width="11.42578125" style="1"/>
    <col min="12289" max="12290" width="1.7109375" style="1" customWidth="1"/>
    <col min="12291" max="12291" width="2.7109375" style="1" bestFit="1" customWidth="1"/>
    <col min="12292" max="12292" width="25.42578125" style="1" customWidth="1"/>
    <col min="12293" max="12294" width="11.42578125" style="1"/>
    <col min="12295" max="12295" width="5.85546875" style="1" customWidth="1"/>
    <col min="12296" max="12296" width="11.42578125" style="1"/>
    <col min="12297" max="12308" width="4.7109375" style="1" customWidth="1"/>
    <col min="12309" max="12309" width="11.42578125" style="1"/>
    <col min="12310" max="12310" width="1.42578125" style="1" customWidth="1"/>
    <col min="12311" max="12544" width="11.42578125" style="1"/>
    <col min="12545" max="12546" width="1.7109375" style="1" customWidth="1"/>
    <col min="12547" max="12547" width="2.7109375" style="1" bestFit="1" customWidth="1"/>
    <col min="12548" max="12548" width="25.42578125" style="1" customWidth="1"/>
    <col min="12549" max="12550" width="11.42578125" style="1"/>
    <col min="12551" max="12551" width="5.85546875" style="1" customWidth="1"/>
    <col min="12552" max="12552" width="11.42578125" style="1"/>
    <col min="12553" max="12564" width="4.7109375" style="1" customWidth="1"/>
    <col min="12565" max="12565" width="11.42578125" style="1"/>
    <col min="12566" max="12566" width="1.42578125" style="1" customWidth="1"/>
    <col min="12567" max="12800" width="11.42578125" style="1"/>
    <col min="12801" max="12802" width="1.7109375" style="1" customWidth="1"/>
    <col min="12803" max="12803" width="2.7109375" style="1" bestFit="1" customWidth="1"/>
    <col min="12804" max="12804" width="25.42578125" style="1" customWidth="1"/>
    <col min="12805" max="12806" width="11.42578125" style="1"/>
    <col min="12807" max="12807" width="5.85546875" style="1" customWidth="1"/>
    <col min="12808" max="12808" width="11.42578125" style="1"/>
    <col min="12809" max="12820" width="4.7109375" style="1" customWidth="1"/>
    <col min="12821" max="12821" width="11.42578125" style="1"/>
    <col min="12822" max="12822" width="1.42578125" style="1" customWidth="1"/>
    <col min="12823" max="13056" width="11.42578125" style="1"/>
    <col min="13057" max="13058" width="1.7109375" style="1" customWidth="1"/>
    <col min="13059" max="13059" width="2.7109375" style="1" bestFit="1" customWidth="1"/>
    <col min="13060" max="13060" width="25.42578125" style="1" customWidth="1"/>
    <col min="13061" max="13062" width="11.42578125" style="1"/>
    <col min="13063" max="13063" width="5.85546875" style="1" customWidth="1"/>
    <col min="13064" max="13064" width="11.42578125" style="1"/>
    <col min="13065" max="13076" width="4.7109375" style="1" customWidth="1"/>
    <col min="13077" max="13077" width="11.42578125" style="1"/>
    <col min="13078" max="13078" width="1.42578125" style="1" customWidth="1"/>
    <col min="13079" max="13312" width="11.42578125" style="1"/>
    <col min="13313" max="13314" width="1.7109375" style="1" customWidth="1"/>
    <col min="13315" max="13315" width="2.7109375" style="1" bestFit="1" customWidth="1"/>
    <col min="13316" max="13316" width="25.42578125" style="1" customWidth="1"/>
    <col min="13317" max="13318" width="11.42578125" style="1"/>
    <col min="13319" max="13319" width="5.85546875" style="1" customWidth="1"/>
    <col min="13320" max="13320" width="11.42578125" style="1"/>
    <col min="13321" max="13332" width="4.7109375" style="1" customWidth="1"/>
    <col min="13333" max="13333" width="11.42578125" style="1"/>
    <col min="13334" max="13334" width="1.42578125" style="1" customWidth="1"/>
    <col min="13335" max="13568" width="11.42578125" style="1"/>
    <col min="13569" max="13570" width="1.7109375" style="1" customWidth="1"/>
    <col min="13571" max="13571" width="2.7109375" style="1" bestFit="1" customWidth="1"/>
    <col min="13572" max="13572" width="25.42578125" style="1" customWidth="1"/>
    <col min="13573" max="13574" width="11.42578125" style="1"/>
    <col min="13575" max="13575" width="5.85546875" style="1" customWidth="1"/>
    <col min="13576" max="13576" width="11.42578125" style="1"/>
    <col min="13577" max="13588" width="4.7109375" style="1" customWidth="1"/>
    <col min="13589" max="13589" width="11.42578125" style="1"/>
    <col min="13590" max="13590" width="1.42578125" style="1" customWidth="1"/>
    <col min="13591" max="13824" width="11.42578125" style="1"/>
    <col min="13825" max="13826" width="1.7109375" style="1" customWidth="1"/>
    <col min="13827" max="13827" width="2.7109375" style="1" bestFit="1" customWidth="1"/>
    <col min="13828" max="13828" width="25.42578125" style="1" customWidth="1"/>
    <col min="13829" max="13830" width="11.42578125" style="1"/>
    <col min="13831" max="13831" width="5.85546875" style="1" customWidth="1"/>
    <col min="13832" max="13832" width="11.42578125" style="1"/>
    <col min="13833" max="13844" width="4.7109375" style="1" customWidth="1"/>
    <col min="13845" max="13845" width="11.42578125" style="1"/>
    <col min="13846" max="13846" width="1.42578125" style="1" customWidth="1"/>
    <col min="13847" max="14080" width="11.42578125" style="1"/>
    <col min="14081" max="14082" width="1.7109375" style="1" customWidth="1"/>
    <col min="14083" max="14083" width="2.7109375" style="1" bestFit="1" customWidth="1"/>
    <col min="14084" max="14084" width="25.42578125" style="1" customWidth="1"/>
    <col min="14085" max="14086" width="11.42578125" style="1"/>
    <col min="14087" max="14087" width="5.85546875" style="1" customWidth="1"/>
    <col min="14088" max="14088" width="11.42578125" style="1"/>
    <col min="14089" max="14100" width="4.7109375" style="1" customWidth="1"/>
    <col min="14101" max="14101" width="11.42578125" style="1"/>
    <col min="14102" max="14102" width="1.42578125" style="1" customWidth="1"/>
    <col min="14103" max="14336" width="11.42578125" style="1"/>
    <col min="14337" max="14338" width="1.7109375" style="1" customWidth="1"/>
    <col min="14339" max="14339" width="2.7109375" style="1" bestFit="1" customWidth="1"/>
    <col min="14340" max="14340" width="25.42578125" style="1" customWidth="1"/>
    <col min="14341" max="14342" width="11.42578125" style="1"/>
    <col min="14343" max="14343" width="5.85546875" style="1" customWidth="1"/>
    <col min="14344" max="14344" width="11.42578125" style="1"/>
    <col min="14345" max="14356" width="4.7109375" style="1" customWidth="1"/>
    <col min="14357" max="14357" width="11.42578125" style="1"/>
    <col min="14358" max="14358" width="1.42578125" style="1" customWidth="1"/>
    <col min="14359" max="14592" width="11.42578125" style="1"/>
    <col min="14593" max="14594" width="1.7109375" style="1" customWidth="1"/>
    <col min="14595" max="14595" width="2.7109375" style="1" bestFit="1" customWidth="1"/>
    <col min="14596" max="14596" width="25.42578125" style="1" customWidth="1"/>
    <col min="14597" max="14598" width="11.42578125" style="1"/>
    <col min="14599" max="14599" width="5.85546875" style="1" customWidth="1"/>
    <col min="14600" max="14600" width="11.42578125" style="1"/>
    <col min="14601" max="14612" width="4.7109375" style="1" customWidth="1"/>
    <col min="14613" max="14613" width="11.42578125" style="1"/>
    <col min="14614" max="14614" width="1.42578125" style="1" customWidth="1"/>
    <col min="14615" max="14848" width="11.42578125" style="1"/>
    <col min="14849" max="14850" width="1.7109375" style="1" customWidth="1"/>
    <col min="14851" max="14851" width="2.7109375" style="1" bestFit="1" customWidth="1"/>
    <col min="14852" max="14852" width="25.42578125" style="1" customWidth="1"/>
    <col min="14853" max="14854" width="11.42578125" style="1"/>
    <col min="14855" max="14855" width="5.85546875" style="1" customWidth="1"/>
    <col min="14856" max="14856" width="11.42578125" style="1"/>
    <col min="14857" max="14868" width="4.7109375" style="1" customWidth="1"/>
    <col min="14869" max="14869" width="11.42578125" style="1"/>
    <col min="14870" max="14870" width="1.42578125" style="1" customWidth="1"/>
    <col min="14871" max="15104" width="11.42578125" style="1"/>
    <col min="15105" max="15106" width="1.7109375" style="1" customWidth="1"/>
    <col min="15107" max="15107" width="2.7109375" style="1" bestFit="1" customWidth="1"/>
    <col min="15108" max="15108" width="25.42578125" style="1" customWidth="1"/>
    <col min="15109" max="15110" width="11.42578125" style="1"/>
    <col min="15111" max="15111" width="5.85546875" style="1" customWidth="1"/>
    <col min="15112" max="15112" width="11.42578125" style="1"/>
    <col min="15113" max="15124" width="4.7109375" style="1" customWidth="1"/>
    <col min="15125" max="15125" width="11.42578125" style="1"/>
    <col min="15126" max="15126" width="1.42578125" style="1" customWidth="1"/>
    <col min="15127" max="15360" width="11.42578125" style="1"/>
    <col min="15361" max="15362" width="1.7109375" style="1" customWidth="1"/>
    <col min="15363" max="15363" width="2.7109375" style="1" bestFit="1" customWidth="1"/>
    <col min="15364" max="15364" width="25.42578125" style="1" customWidth="1"/>
    <col min="15365" max="15366" width="11.42578125" style="1"/>
    <col min="15367" max="15367" width="5.85546875" style="1" customWidth="1"/>
    <col min="15368" max="15368" width="11.42578125" style="1"/>
    <col min="15369" max="15380" width="4.7109375" style="1" customWidth="1"/>
    <col min="15381" max="15381" width="11.42578125" style="1"/>
    <col min="15382" max="15382" width="1.42578125" style="1" customWidth="1"/>
    <col min="15383" max="15616" width="11.42578125" style="1"/>
    <col min="15617" max="15618" width="1.7109375" style="1" customWidth="1"/>
    <col min="15619" max="15619" width="2.7109375" style="1" bestFit="1" customWidth="1"/>
    <col min="15620" max="15620" width="25.42578125" style="1" customWidth="1"/>
    <col min="15621" max="15622" width="11.42578125" style="1"/>
    <col min="15623" max="15623" width="5.85546875" style="1" customWidth="1"/>
    <col min="15624" max="15624" width="11.42578125" style="1"/>
    <col min="15625" max="15636" width="4.7109375" style="1" customWidth="1"/>
    <col min="15637" max="15637" width="11.42578125" style="1"/>
    <col min="15638" max="15638" width="1.42578125" style="1" customWidth="1"/>
    <col min="15639" max="15872" width="11.42578125" style="1"/>
    <col min="15873" max="15874" width="1.7109375" style="1" customWidth="1"/>
    <col min="15875" max="15875" width="2.7109375" style="1" bestFit="1" customWidth="1"/>
    <col min="15876" max="15876" width="25.42578125" style="1" customWidth="1"/>
    <col min="15877" max="15878" width="11.42578125" style="1"/>
    <col min="15879" max="15879" width="5.85546875" style="1" customWidth="1"/>
    <col min="15880" max="15880" width="11.42578125" style="1"/>
    <col min="15881" max="15892" width="4.7109375" style="1" customWidth="1"/>
    <col min="15893" max="15893" width="11.42578125" style="1"/>
    <col min="15894" max="15894" width="1.42578125" style="1" customWidth="1"/>
    <col min="15895" max="16128" width="11.42578125" style="1"/>
    <col min="16129" max="16130" width="1.7109375" style="1" customWidth="1"/>
    <col min="16131" max="16131" width="2.7109375" style="1" bestFit="1" customWidth="1"/>
    <col min="16132" max="16132" width="25.42578125" style="1" customWidth="1"/>
    <col min="16133" max="16134" width="11.42578125" style="1"/>
    <col min="16135" max="16135" width="5.85546875" style="1" customWidth="1"/>
    <col min="16136" max="16136" width="11.42578125" style="1"/>
    <col min="16137" max="16148" width="4.7109375" style="1" customWidth="1"/>
    <col min="16149" max="16149" width="11.42578125" style="1"/>
    <col min="16150" max="16150" width="1.42578125" style="1" customWidth="1"/>
    <col min="16151" max="16384" width="11.42578125" style="1"/>
  </cols>
  <sheetData>
    <row r="1" spans="1:2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3.25">
      <c r="B2" s="424" t="s">
        <v>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</row>
    <row r="3" spans="1:22" ht="15.75">
      <c r="B3" s="425" t="s">
        <v>85</v>
      </c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</row>
    <row r="4" spans="1:22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>
      <c r="B5" s="426" t="s">
        <v>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</row>
    <row r="6" spans="1:22" s="6" customFormat="1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>
      <c r="B7" s="7"/>
      <c r="D7" s="8" t="s">
        <v>2</v>
      </c>
      <c r="E7" s="453">
        <v>44197</v>
      </c>
      <c r="F7" s="454"/>
      <c r="G7" s="9"/>
      <c r="H7" s="9"/>
      <c r="L7" s="10"/>
      <c r="M7" s="10"/>
      <c r="N7" s="10"/>
      <c r="O7" s="10"/>
      <c r="P7" s="10"/>
      <c r="Q7" s="10"/>
      <c r="R7" s="10"/>
      <c r="S7" s="429" t="s">
        <v>3</v>
      </c>
      <c r="T7" s="430"/>
      <c r="U7" s="88" t="s">
        <v>65</v>
      </c>
      <c r="V7" s="11"/>
    </row>
    <row r="8" spans="1:22" s="6" customFormat="1">
      <c r="B8" s="7"/>
      <c r="V8" s="11"/>
    </row>
    <row r="9" spans="1:22" s="6" customFormat="1" ht="36.75" customHeight="1">
      <c r="B9" s="431" t="s">
        <v>4</v>
      </c>
      <c r="C9" s="400"/>
      <c r="D9" s="401"/>
      <c r="E9" s="374" t="s">
        <v>494</v>
      </c>
      <c r="F9" s="413"/>
      <c r="G9" s="413"/>
      <c r="H9" s="375"/>
      <c r="I9" s="12"/>
      <c r="J9" s="435" t="s">
        <v>5</v>
      </c>
      <c r="K9" s="435"/>
      <c r="L9" s="435"/>
      <c r="M9" s="374" t="s">
        <v>495</v>
      </c>
      <c r="N9" s="413"/>
      <c r="O9" s="413"/>
      <c r="P9" s="375"/>
      <c r="Q9" s="436" t="s">
        <v>6</v>
      </c>
      <c r="R9" s="436"/>
      <c r="S9" s="436"/>
      <c r="T9" s="437"/>
      <c r="U9" s="13" t="s">
        <v>87</v>
      </c>
      <c r="V9" s="11"/>
    </row>
    <row r="10" spans="1:22" s="6" customFormat="1" ht="16.5" customHeight="1">
      <c r="B10" s="14"/>
      <c r="C10" s="12"/>
      <c r="D10" s="12"/>
      <c r="E10" s="15"/>
      <c r="F10" s="15"/>
      <c r="G10" s="15"/>
      <c r="H10" s="15"/>
      <c r="Q10" s="12"/>
      <c r="R10" s="12"/>
      <c r="S10" s="12"/>
      <c r="T10" s="12"/>
      <c r="U10" s="12"/>
      <c r="V10" s="11"/>
    </row>
    <row r="11" spans="1:22" s="12" customFormat="1" ht="52.5" customHeight="1">
      <c r="B11" s="14"/>
      <c r="D11" s="16" t="s">
        <v>7</v>
      </c>
      <c r="E11" s="412" t="s">
        <v>496</v>
      </c>
      <c r="F11" s="412"/>
      <c r="G11" s="412"/>
      <c r="H11" s="412"/>
      <c r="I11" s="369" t="s">
        <v>8</v>
      </c>
      <c r="J11" s="369"/>
      <c r="K11" s="369"/>
      <c r="L11" s="374" t="s">
        <v>497</v>
      </c>
      <c r="M11" s="413"/>
      <c r="N11" s="413"/>
      <c r="O11" s="413"/>
      <c r="P11" s="413"/>
      <c r="Q11" s="413"/>
      <c r="R11" s="413"/>
      <c r="S11" s="413"/>
      <c r="T11" s="413"/>
      <c r="U11" s="375"/>
      <c r="V11" s="17"/>
    </row>
    <row r="12" spans="1:22" s="6" customFormat="1" ht="16.5" customHeight="1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>
      <c r="B13" s="418" t="s">
        <v>9</v>
      </c>
      <c r="C13" s="369"/>
      <c r="D13" s="370"/>
      <c r="E13" s="412" t="s">
        <v>498</v>
      </c>
      <c r="F13" s="412"/>
      <c r="G13" s="412"/>
      <c r="H13" s="412"/>
      <c r="I13" s="412"/>
      <c r="J13" s="412"/>
      <c r="K13" s="412"/>
      <c r="L13" s="412"/>
      <c r="M13" s="412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>
      <c r="B15" s="23"/>
      <c r="C15" s="24"/>
      <c r="D15" s="420" t="s">
        <v>10</v>
      </c>
      <c r="E15" s="421" t="s">
        <v>11</v>
      </c>
      <c r="F15" s="422"/>
      <c r="G15" s="421" t="s">
        <v>12</v>
      </c>
      <c r="H15" s="422"/>
      <c r="I15" s="421" t="s">
        <v>13</v>
      </c>
      <c r="J15" s="423"/>
      <c r="K15" s="423"/>
      <c r="L15" s="423"/>
      <c r="M15" s="422"/>
      <c r="N15" s="421" t="s">
        <v>14</v>
      </c>
      <c r="O15" s="423"/>
      <c r="P15" s="423"/>
      <c r="Q15" s="423"/>
      <c r="R15" s="423"/>
      <c r="S15" s="423"/>
      <c r="T15" s="423"/>
      <c r="U15" s="422"/>
      <c r="V15" s="22"/>
    </row>
    <row r="16" spans="1:22" ht="40.5" customHeight="1">
      <c r="B16" s="25"/>
      <c r="D16" s="420"/>
      <c r="E16" s="412" t="s">
        <v>499</v>
      </c>
      <c r="F16" s="412"/>
      <c r="G16" s="412" t="s">
        <v>500</v>
      </c>
      <c r="H16" s="412"/>
      <c r="I16" s="374" t="s">
        <v>501</v>
      </c>
      <c r="J16" s="413"/>
      <c r="K16" s="413"/>
      <c r="L16" s="413"/>
      <c r="M16" s="375"/>
      <c r="N16" s="654" t="s">
        <v>502</v>
      </c>
      <c r="O16" s="413"/>
      <c r="P16" s="413"/>
      <c r="Q16" s="413"/>
      <c r="R16" s="413"/>
      <c r="S16" s="413"/>
      <c r="T16" s="413"/>
      <c r="U16" s="375"/>
      <c r="V16" s="22"/>
    </row>
    <row r="17" spans="2:2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>
      <c r="B18" s="415" t="s">
        <v>95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2:2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21.75" customHeight="1">
      <c r="B20" s="416" t="s">
        <v>17</v>
      </c>
      <c r="C20" s="356"/>
      <c r="D20" s="357"/>
      <c r="E20" s="442" t="s">
        <v>503</v>
      </c>
      <c r="F20" s="442"/>
      <c r="G20" s="442"/>
      <c r="H20" s="442"/>
      <c r="I20" s="442"/>
      <c r="J20" s="442"/>
      <c r="K20" s="442"/>
      <c r="L20" s="442"/>
      <c r="M20" s="442"/>
      <c r="N20" s="442"/>
      <c r="O20" s="12"/>
      <c r="P20" s="12"/>
      <c r="Q20" s="21"/>
      <c r="R20" s="21"/>
      <c r="S20" s="21"/>
      <c r="T20" s="21"/>
      <c r="U20" s="21"/>
      <c r="V20" s="22"/>
    </row>
    <row r="21" spans="2:2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ht="21" customHeight="1">
      <c r="B22" s="416" t="s">
        <v>18</v>
      </c>
      <c r="C22" s="356"/>
      <c r="D22" s="356"/>
      <c r="E22" s="442" t="s">
        <v>504</v>
      </c>
      <c r="F22" s="442"/>
      <c r="G22" s="442"/>
      <c r="H22" s="442"/>
      <c r="I22" s="442"/>
      <c r="J22" s="442"/>
      <c r="K22" s="442"/>
      <c r="L22" s="6"/>
      <c r="M22" s="6"/>
      <c r="N22" s="369" t="s">
        <v>19</v>
      </c>
      <c r="O22" s="369"/>
      <c r="P22" s="369"/>
      <c r="Q22" s="448">
        <v>15</v>
      </c>
      <c r="R22" s="448"/>
      <c r="S22" s="448"/>
      <c r="T22" s="448"/>
      <c r="U22" s="448"/>
      <c r="V22" s="22"/>
    </row>
    <row r="23" spans="2:2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>
      <c r="B24" s="383" t="s">
        <v>20</v>
      </c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</row>
    <row r="25" spans="2:22" s="21" customFormat="1" ht="1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>
      <c r="B26" s="45"/>
      <c r="C26" s="405" t="s">
        <v>21</v>
      </c>
      <c r="D26" s="406"/>
      <c r="E26" s="405" t="s">
        <v>22</v>
      </c>
      <c r="F26" s="406"/>
      <c r="G26" s="405" t="s">
        <v>23</v>
      </c>
      <c r="H26" s="406"/>
      <c r="I26" s="449" t="s">
        <v>24</v>
      </c>
      <c r="J26" s="449"/>
      <c r="K26" s="449"/>
      <c r="L26" s="449"/>
      <c r="M26" s="449"/>
      <c r="N26" s="449"/>
      <c r="O26" s="449"/>
      <c r="P26" s="449"/>
      <c r="Q26" s="449"/>
      <c r="R26" s="449"/>
      <c r="S26" s="449"/>
      <c r="T26" s="449"/>
      <c r="U26" s="449"/>
      <c r="V26" s="46"/>
    </row>
    <row r="27" spans="2:22" s="21" customFormat="1" ht="15">
      <c r="B27" s="45"/>
      <c r="C27" s="407"/>
      <c r="D27" s="408"/>
      <c r="E27" s="407"/>
      <c r="F27" s="408"/>
      <c r="G27" s="407"/>
      <c r="H27" s="408"/>
      <c r="I27" s="47" t="s">
        <v>25</v>
      </c>
      <c r="J27" s="47" t="s">
        <v>26</v>
      </c>
      <c r="K27" s="47" t="s">
        <v>27</v>
      </c>
      <c r="L27" s="47" t="s">
        <v>28</v>
      </c>
      <c r="M27" s="47" t="s">
        <v>29</v>
      </c>
      <c r="N27" s="47" t="s">
        <v>30</v>
      </c>
      <c r="O27" s="47" t="s">
        <v>31</v>
      </c>
      <c r="P27" s="47" t="s">
        <v>32</v>
      </c>
      <c r="Q27" s="47" t="s">
        <v>33</v>
      </c>
      <c r="R27" s="47" t="s">
        <v>34</v>
      </c>
      <c r="S27" s="47" t="s">
        <v>35</v>
      </c>
      <c r="T27" s="47" t="s">
        <v>36</v>
      </c>
      <c r="U27" s="47" t="s">
        <v>37</v>
      </c>
      <c r="V27" s="46"/>
    </row>
    <row r="28" spans="2:22" s="21" customFormat="1" ht="27.75" customHeight="1">
      <c r="B28" s="45"/>
      <c r="C28" s="89" t="s">
        <v>38</v>
      </c>
      <c r="D28" s="49" t="s">
        <v>505</v>
      </c>
      <c r="E28" s="412" t="s">
        <v>506</v>
      </c>
      <c r="F28" s="412"/>
      <c r="G28" s="374" t="s">
        <v>507</v>
      </c>
      <c r="H28" s="375"/>
      <c r="I28" s="49">
        <v>5</v>
      </c>
      <c r="J28" s="49">
        <v>4</v>
      </c>
      <c r="K28" s="49">
        <v>4</v>
      </c>
      <c r="L28" s="49">
        <v>3</v>
      </c>
      <c r="M28" s="49">
        <v>5</v>
      </c>
      <c r="N28" s="50">
        <v>4</v>
      </c>
      <c r="O28" s="50">
        <v>5</v>
      </c>
      <c r="P28" s="50">
        <v>5</v>
      </c>
      <c r="Q28" s="50">
        <v>4</v>
      </c>
      <c r="R28" s="50">
        <v>3</v>
      </c>
      <c r="S28" s="50">
        <v>7</v>
      </c>
      <c r="T28" s="50">
        <v>7</v>
      </c>
      <c r="U28" s="50">
        <f>SUM(I28:T28)</f>
        <v>56</v>
      </c>
      <c r="V28" s="46"/>
    </row>
    <row r="29" spans="2:22" s="21" customFormat="1" ht="30.75" customHeight="1">
      <c r="B29" s="45"/>
      <c r="C29" s="89" t="s">
        <v>40</v>
      </c>
      <c r="D29" s="49" t="s">
        <v>505</v>
      </c>
      <c r="E29" s="604" t="s">
        <v>508</v>
      </c>
      <c r="F29" s="604"/>
      <c r="G29" s="595" t="s">
        <v>509</v>
      </c>
      <c r="H29" s="597"/>
      <c r="I29" s="49">
        <v>40</v>
      </c>
      <c r="J29" s="49">
        <v>45</v>
      </c>
      <c r="K29" s="49">
        <v>35</v>
      </c>
      <c r="L29" s="49">
        <v>30</v>
      </c>
      <c r="M29" s="49">
        <v>35</v>
      </c>
      <c r="N29" s="50">
        <v>32</v>
      </c>
      <c r="O29" s="50">
        <v>50</v>
      </c>
      <c r="P29" s="50">
        <v>65</v>
      </c>
      <c r="Q29" s="50">
        <v>50</v>
      </c>
      <c r="R29" s="50">
        <v>45</v>
      </c>
      <c r="S29" s="50">
        <v>55</v>
      </c>
      <c r="T29" s="50">
        <v>40</v>
      </c>
      <c r="U29" s="50">
        <f>SUM(I29:T29)</f>
        <v>522</v>
      </c>
      <c r="V29" s="46"/>
    </row>
    <row r="30" spans="2:22" s="21" customFormat="1" ht="27.75" customHeight="1">
      <c r="B30" s="45"/>
      <c r="C30" s="89" t="s">
        <v>41</v>
      </c>
      <c r="D30" s="90"/>
      <c r="E30" s="443"/>
      <c r="F30" s="443"/>
      <c r="G30" s="556"/>
      <c r="H30" s="581"/>
      <c r="I30" s="51"/>
      <c r="J30" s="51"/>
      <c r="K30" s="51"/>
      <c r="L30" s="51"/>
      <c r="M30" s="51"/>
      <c r="N30" s="91"/>
      <c r="O30" s="91"/>
      <c r="P30" s="91"/>
      <c r="Q30" s="91"/>
      <c r="R30" s="91"/>
      <c r="S30" s="91"/>
      <c r="T30" s="91"/>
      <c r="U30" s="91">
        <f>SUM(I30:T30)</f>
        <v>0</v>
      </c>
      <c r="V30" s="46"/>
    </row>
    <row r="31" spans="2:22" s="21" customFormat="1" ht="30.75" customHeight="1">
      <c r="B31" s="45"/>
      <c r="C31" s="89" t="s">
        <v>42</v>
      </c>
      <c r="D31" s="90"/>
      <c r="E31" s="443"/>
      <c r="F31" s="443"/>
      <c r="G31" s="556"/>
      <c r="H31" s="581"/>
      <c r="I31" s="51"/>
      <c r="J31" s="51"/>
      <c r="K31" s="51"/>
      <c r="L31" s="51"/>
      <c r="M31" s="51"/>
      <c r="N31" s="91"/>
      <c r="O31" s="91"/>
      <c r="P31" s="91"/>
      <c r="Q31" s="91"/>
      <c r="R31" s="91"/>
      <c r="S31" s="91"/>
      <c r="T31" s="91"/>
      <c r="U31" s="91">
        <f>SUM(I31:T31)</f>
        <v>0</v>
      </c>
      <c r="V31" s="46"/>
    </row>
    <row r="32" spans="2:22" s="21" customFormat="1" ht="29.25" customHeight="1">
      <c r="B32" s="45"/>
      <c r="C32" s="89" t="s">
        <v>510</v>
      </c>
      <c r="D32" s="90"/>
      <c r="E32" s="443"/>
      <c r="F32" s="443"/>
      <c r="G32" s="444"/>
      <c r="H32" s="444"/>
      <c r="I32" s="51"/>
      <c r="J32" s="51"/>
      <c r="K32" s="51"/>
      <c r="L32" s="51"/>
      <c r="M32" s="51"/>
      <c r="N32" s="91"/>
      <c r="O32" s="91"/>
      <c r="P32" s="91"/>
      <c r="Q32" s="91"/>
      <c r="R32" s="91"/>
      <c r="S32" s="91"/>
      <c r="T32" s="91"/>
      <c r="U32" s="91">
        <f>SUM(I32:T32)</f>
        <v>0</v>
      </c>
      <c r="V32" s="46"/>
    </row>
    <row r="33" spans="1:22" s="21" customFormat="1" ht="15.75">
      <c r="B33" s="54"/>
      <c r="C33" s="55"/>
      <c r="D33" s="56"/>
      <c r="E33" s="57"/>
      <c r="F33" s="57"/>
      <c r="G33" s="58"/>
      <c r="H33" s="58"/>
      <c r="I33" s="59"/>
      <c r="J33" s="59"/>
      <c r="K33" s="59"/>
      <c r="L33" s="59"/>
      <c r="M33" s="60"/>
      <c r="N33" s="61"/>
      <c r="O33" s="61"/>
      <c r="P33" s="61"/>
      <c r="Q33" s="61"/>
      <c r="R33" s="61"/>
      <c r="S33" s="61"/>
      <c r="T33" s="61"/>
      <c r="U33" s="61"/>
      <c r="V33" s="62"/>
    </row>
    <row r="34" spans="1:22" s="21" customFormat="1" ht="24" customHeight="1">
      <c r="B34" s="383" t="s">
        <v>103</v>
      </c>
      <c r="C34" s="383"/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</row>
    <row r="35" spans="1:22" s="21" customFormat="1" ht="15">
      <c r="B35" s="63"/>
      <c r="C35" s="64"/>
      <c r="D35" s="43"/>
      <c r="E35" s="65"/>
      <c r="F35" s="65"/>
      <c r="G35" s="65"/>
      <c r="H35" s="65"/>
      <c r="I35" s="65"/>
      <c r="J35" s="65"/>
      <c r="K35" s="65"/>
      <c r="L35" s="65"/>
      <c r="M35" s="65"/>
      <c r="N35" s="43"/>
      <c r="O35" s="43"/>
      <c r="P35" s="43"/>
      <c r="Q35" s="43"/>
      <c r="R35" s="43"/>
      <c r="S35" s="43"/>
      <c r="T35" s="43"/>
      <c r="U35" s="43"/>
      <c r="V35" s="44"/>
    </row>
    <row r="36" spans="1:22" s="21" customFormat="1" ht="15" customHeight="1">
      <c r="B36" s="45"/>
      <c r="C36" s="66"/>
      <c r="D36" s="384" t="s">
        <v>11</v>
      </c>
      <c r="E36" s="384" t="s">
        <v>45</v>
      </c>
      <c r="F36" s="445" t="s">
        <v>824</v>
      </c>
      <c r="G36" s="446"/>
      <c r="H36" s="390" t="s">
        <v>47</v>
      </c>
      <c r="I36" s="391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1"/>
      <c r="V36" s="46"/>
    </row>
    <row r="37" spans="1:22" s="21" customFormat="1" ht="27" customHeight="1">
      <c r="B37" s="45"/>
      <c r="C37" s="66"/>
      <c r="D37" s="385"/>
      <c r="E37" s="385"/>
      <c r="F37" s="390"/>
      <c r="G37" s="447"/>
      <c r="H37" s="392" t="s">
        <v>48</v>
      </c>
      <c r="I37" s="392"/>
      <c r="J37" s="392" t="s">
        <v>49</v>
      </c>
      <c r="K37" s="392"/>
      <c r="L37" s="392"/>
      <c r="M37" s="393" t="s">
        <v>50</v>
      </c>
      <c r="N37" s="393"/>
      <c r="O37" s="393"/>
      <c r="P37" s="380" t="s">
        <v>51</v>
      </c>
      <c r="Q37" s="380"/>
      <c r="R37" s="380"/>
      <c r="S37" s="380" t="s">
        <v>52</v>
      </c>
      <c r="T37" s="380"/>
      <c r="U37" s="380"/>
      <c r="V37" s="46"/>
    </row>
    <row r="38" spans="1:22" s="21" customFormat="1" ht="30.75" customHeight="1">
      <c r="B38" s="45"/>
      <c r="C38" s="66"/>
      <c r="D38" s="92" t="s">
        <v>511</v>
      </c>
      <c r="E38" s="91">
        <v>100</v>
      </c>
      <c r="F38" s="439"/>
      <c r="G38" s="440"/>
      <c r="H38" s="441"/>
      <c r="I38" s="441"/>
      <c r="J38" s="441"/>
      <c r="K38" s="441"/>
      <c r="L38" s="441"/>
      <c r="M38" s="441">
        <v>7000</v>
      </c>
      <c r="N38" s="441"/>
      <c r="O38" s="441"/>
      <c r="P38" s="441"/>
      <c r="Q38" s="441"/>
      <c r="R38" s="441"/>
      <c r="S38" s="441">
        <f>M38</f>
        <v>7000</v>
      </c>
      <c r="T38" s="441"/>
      <c r="U38" s="441"/>
      <c r="V38" s="46"/>
    </row>
    <row r="39" spans="1:22" s="21" customFormat="1" ht="30.75" customHeight="1">
      <c r="B39" s="45"/>
      <c r="C39" s="66"/>
      <c r="D39" s="92" t="s">
        <v>512</v>
      </c>
      <c r="E39" s="91">
        <v>100</v>
      </c>
      <c r="F39" s="439"/>
      <c r="G39" s="440"/>
      <c r="H39" s="441"/>
      <c r="I39" s="441"/>
      <c r="J39" s="441"/>
      <c r="K39" s="441"/>
      <c r="L39" s="441"/>
      <c r="M39" s="441">
        <v>5000</v>
      </c>
      <c r="N39" s="441"/>
      <c r="O39" s="441"/>
      <c r="P39" s="441"/>
      <c r="Q39" s="441"/>
      <c r="R39" s="441"/>
      <c r="S39" s="441">
        <f>M39</f>
        <v>5000</v>
      </c>
      <c r="T39" s="441"/>
      <c r="U39" s="441"/>
      <c r="V39" s="46"/>
    </row>
    <row r="40" spans="1:22" s="21" customFormat="1" ht="30.75" customHeight="1">
      <c r="B40" s="45"/>
      <c r="C40" s="66"/>
      <c r="D40" s="92" t="s">
        <v>108</v>
      </c>
      <c r="E40" s="91"/>
      <c r="F40" s="439"/>
      <c r="G40" s="440"/>
      <c r="H40" s="441"/>
      <c r="I40" s="441"/>
      <c r="J40" s="441"/>
      <c r="K40" s="441"/>
      <c r="L40" s="441"/>
      <c r="M40" s="441"/>
      <c r="N40" s="441"/>
      <c r="O40" s="441"/>
      <c r="P40" s="441"/>
      <c r="Q40" s="441"/>
      <c r="R40" s="441"/>
      <c r="S40" s="441"/>
      <c r="T40" s="441"/>
      <c r="U40" s="441"/>
      <c r="V40" s="46"/>
    </row>
    <row r="41" spans="1:22" s="21" customFormat="1" ht="30.75" customHeight="1">
      <c r="B41" s="45"/>
      <c r="C41" s="66"/>
      <c r="D41" s="92" t="s">
        <v>109</v>
      </c>
      <c r="E41" s="91"/>
      <c r="F41" s="439"/>
      <c r="G41" s="440"/>
      <c r="H41" s="441"/>
      <c r="I41" s="441"/>
      <c r="J41" s="441"/>
      <c r="K41" s="441"/>
      <c r="L41" s="441"/>
      <c r="M41" s="441"/>
      <c r="N41" s="441"/>
      <c r="O41" s="441"/>
      <c r="P41" s="441"/>
      <c r="Q41" s="441"/>
      <c r="R41" s="441"/>
      <c r="S41" s="441"/>
      <c r="T41" s="441"/>
      <c r="U41" s="441"/>
      <c r="V41" s="46"/>
    </row>
    <row r="42" spans="1:22" s="21" customFormat="1" ht="15" customHeight="1">
      <c r="B42" s="45"/>
      <c r="C42" s="66"/>
      <c r="E42" s="68"/>
      <c r="F42" s="68"/>
      <c r="G42" s="68"/>
      <c r="H42" s="12"/>
      <c r="J42" s="12"/>
      <c r="K42" s="69"/>
      <c r="M42" s="69"/>
      <c r="N42" s="69"/>
      <c r="P42" s="364" t="s">
        <v>37</v>
      </c>
      <c r="Q42" s="364"/>
      <c r="R42" s="365"/>
      <c r="S42" s="366">
        <f>SUM(S38:U41)</f>
        <v>12000</v>
      </c>
      <c r="T42" s="367"/>
      <c r="U42" s="368"/>
      <c r="V42" s="46"/>
    </row>
    <row r="43" spans="1:22" s="21" customFormat="1"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62"/>
    </row>
    <row r="44" spans="1:22" s="21" customFormat="1" ht="24" customHeight="1">
      <c r="B44" s="346" t="s">
        <v>54</v>
      </c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6"/>
      <c r="V44" s="346"/>
    </row>
    <row r="45" spans="1:22" s="21" customFormat="1" ht="12" customHeight="1">
      <c r="A45" s="46"/>
      <c r="B45" s="70"/>
      <c r="C45" s="71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44"/>
    </row>
    <row r="46" spans="1:22" s="21" customFormat="1" ht="15">
      <c r="A46" s="46"/>
      <c r="B46" s="45"/>
      <c r="K46" s="16"/>
      <c r="L46" s="16"/>
      <c r="M46" s="16"/>
      <c r="N46" s="16"/>
      <c r="O46" s="16"/>
      <c r="P46" s="73"/>
      <c r="Q46" s="73"/>
      <c r="R46" s="73"/>
      <c r="S46" s="73"/>
      <c r="T46" s="73"/>
      <c r="U46" s="73"/>
      <c r="V46" s="46"/>
    </row>
    <row r="47" spans="1:22" s="21" customFormat="1" ht="15">
      <c r="A47" s="46"/>
      <c r="B47" s="45"/>
      <c r="E47" s="369" t="s">
        <v>55</v>
      </c>
      <c r="F47" s="369"/>
      <c r="G47" s="370"/>
      <c r="H47" s="371">
        <f>S42</f>
        <v>12000</v>
      </c>
      <c r="I47" s="372"/>
      <c r="J47" s="372"/>
      <c r="K47" s="372"/>
      <c r="L47" s="373"/>
      <c r="V47" s="46"/>
    </row>
    <row r="48" spans="1:22" s="21" customFormat="1" ht="15">
      <c r="A48" s="46"/>
      <c r="B48" s="45"/>
      <c r="K48" s="16"/>
      <c r="L48" s="16"/>
      <c r="M48" s="16"/>
      <c r="N48" s="16"/>
      <c r="O48" s="16"/>
      <c r="P48" s="73"/>
      <c r="Q48" s="73"/>
      <c r="R48" s="73"/>
      <c r="S48" s="73"/>
      <c r="T48" s="73"/>
      <c r="U48" s="73"/>
      <c r="V48" s="46"/>
    </row>
    <row r="49" spans="1:22" s="21" customFormat="1" ht="15">
      <c r="A49" s="46"/>
      <c r="B49" s="45"/>
      <c r="E49" s="369" t="s">
        <v>56</v>
      </c>
      <c r="F49" s="369"/>
      <c r="G49" s="370"/>
      <c r="H49" s="371"/>
      <c r="I49" s="372"/>
      <c r="J49" s="372"/>
      <c r="K49" s="372"/>
      <c r="L49" s="373"/>
      <c r="V49" s="46"/>
    </row>
    <row r="50" spans="1:22" s="21" customFormat="1" ht="15" customHeight="1">
      <c r="A50" s="46"/>
      <c r="B50" s="45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46"/>
    </row>
    <row r="51" spans="1:22" s="21" customFormat="1" ht="14.25" customHeight="1">
      <c r="A51" s="46"/>
      <c r="B51" s="45"/>
      <c r="D51" s="74"/>
      <c r="E51" s="351" t="s">
        <v>57</v>
      </c>
      <c r="F51" s="351"/>
      <c r="G51" s="352"/>
      <c r="H51" s="353">
        <f>SUM(H47+H49)</f>
        <v>12000</v>
      </c>
      <c r="I51" s="354"/>
      <c r="J51" s="354"/>
      <c r="K51" s="354"/>
      <c r="L51" s="355"/>
      <c r="M51" s="74"/>
      <c r="N51" s="74"/>
      <c r="O51" s="74"/>
      <c r="P51" s="74"/>
      <c r="Q51" s="74"/>
      <c r="R51" s="74"/>
      <c r="S51" s="74"/>
      <c r="T51" s="74"/>
      <c r="U51" s="74"/>
      <c r="V51" s="46"/>
    </row>
    <row r="52" spans="1:22" s="21" customFormat="1">
      <c r="A52" s="46"/>
      <c r="B52" s="45"/>
      <c r="V52" s="46"/>
    </row>
    <row r="53" spans="1:22" s="21" customFormat="1" ht="15">
      <c r="A53" s="46"/>
      <c r="B53" s="45"/>
      <c r="F53" s="356" t="s">
        <v>58</v>
      </c>
      <c r="G53" s="357"/>
      <c r="H53" s="358">
        <v>44197</v>
      </c>
      <c r="I53" s="359"/>
      <c r="J53" s="360"/>
      <c r="M53" s="361" t="s">
        <v>59</v>
      </c>
      <c r="N53" s="361"/>
      <c r="O53" s="361"/>
      <c r="P53" s="362"/>
      <c r="Q53" s="363">
        <v>44561</v>
      </c>
      <c r="R53" s="363"/>
      <c r="S53" s="363"/>
      <c r="T53" s="363"/>
      <c r="V53" s="46"/>
    </row>
    <row r="54" spans="1:22" s="21" customFormat="1">
      <c r="A54" s="46"/>
      <c r="B54" s="45"/>
      <c r="V54" s="46"/>
    </row>
    <row r="55" spans="1:22" s="21" customFormat="1">
      <c r="A55" s="46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62"/>
    </row>
    <row r="56" spans="1:22" s="21" customFormat="1" ht="24" customHeight="1">
      <c r="B56" s="346" t="s">
        <v>60</v>
      </c>
      <c r="C56" s="346"/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  <c r="O56" s="346"/>
      <c r="P56" s="346"/>
      <c r="Q56" s="346"/>
      <c r="R56" s="346"/>
      <c r="S56" s="346"/>
      <c r="T56" s="346"/>
      <c r="U56" s="346"/>
      <c r="V56" s="346"/>
    </row>
    <row r="57" spans="1:22" s="21" customFormat="1">
      <c r="A57" s="46"/>
      <c r="B57" s="30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44"/>
    </row>
    <row r="58" spans="1:22" ht="15.75" customHeight="1">
      <c r="A58" s="22"/>
      <c r="B58" s="75"/>
      <c r="C58" s="74"/>
      <c r="D58" s="74"/>
      <c r="E58" s="337" t="s">
        <v>74</v>
      </c>
      <c r="F58" s="347" t="s">
        <v>61</v>
      </c>
      <c r="G58" s="347"/>
      <c r="H58" s="347"/>
      <c r="I58" s="348"/>
      <c r="J58" s="349" t="s">
        <v>62</v>
      </c>
      <c r="K58" s="347"/>
      <c r="L58" s="347"/>
      <c r="M58" s="347"/>
      <c r="N58" s="348"/>
      <c r="O58" s="349" t="s">
        <v>63</v>
      </c>
      <c r="P58" s="347"/>
      <c r="Q58" s="347"/>
      <c r="R58" s="347"/>
      <c r="S58" s="347"/>
      <c r="T58" s="21"/>
      <c r="U58" s="21"/>
      <c r="V58" s="22"/>
    </row>
    <row r="59" spans="1:22" ht="42.75" customHeight="1">
      <c r="A59" s="22"/>
      <c r="B59" s="45"/>
      <c r="C59" s="21"/>
      <c r="D59" s="21"/>
      <c r="E59" s="93"/>
      <c r="F59" s="350" t="s">
        <v>110</v>
      </c>
      <c r="G59" s="350"/>
      <c r="H59" s="350"/>
      <c r="I59" s="350"/>
      <c r="J59" s="350" t="s">
        <v>110</v>
      </c>
      <c r="K59" s="350"/>
      <c r="L59" s="350"/>
      <c r="M59" s="350"/>
      <c r="N59" s="350"/>
      <c r="O59" s="350" t="s">
        <v>110</v>
      </c>
      <c r="P59" s="350"/>
      <c r="Q59" s="350"/>
      <c r="R59" s="350"/>
      <c r="S59" s="350"/>
      <c r="T59" s="21"/>
      <c r="U59" s="21"/>
      <c r="V59" s="22"/>
    </row>
    <row r="60" spans="1:22" ht="72.75" customHeight="1">
      <c r="A60" s="22"/>
      <c r="B60" s="45"/>
      <c r="C60" s="21"/>
      <c r="D60" s="21"/>
      <c r="E60" s="77"/>
      <c r="F60" s="345" t="s">
        <v>515</v>
      </c>
      <c r="G60" s="345"/>
      <c r="H60" s="345"/>
      <c r="I60" s="345"/>
      <c r="J60" s="345" t="s">
        <v>513</v>
      </c>
      <c r="K60" s="345"/>
      <c r="L60" s="345"/>
      <c r="M60" s="345"/>
      <c r="N60" s="345"/>
      <c r="O60" s="345" t="s">
        <v>514</v>
      </c>
      <c r="P60" s="345"/>
      <c r="Q60" s="345"/>
      <c r="R60" s="345"/>
      <c r="S60" s="345"/>
      <c r="T60" s="21"/>
      <c r="U60" s="21"/>
      <c r="V60" s="22"/>
    </row>
    <row r="61" spans="1:22">
      <c r="A61" s="22"/>
      <c r="B61" s="26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40"/>
    </row>
    <row r="62" spans="1:22"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</row>
  </sheetData>
  <mergeCells count="103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E31:F31"/>
    <mergeCell ref="G31:H31"/>
    <mergeCell ref="E32:F32"/>
    <mergeCell ref="G32:H32"/>
    <mergeCell ref="B34:V34"/>
    <mergeCell ref="D36:D37"/>
    <mergeCell ref="E36:E37"/>
    <mergeCell ref="F36:G37"/>
    <mergeCell ref="H36:U36"/>
    <mergeCell ref="H37:I37"/>
    <mergeCell ref="F39:G39"/>
    <mergeCell ref="H39:I39"/>
    <mergeCell ref="J39:L39"/>
    <mergeCell ref="M39:O39"/>
    <mergeCell ref="P39:R39"/>
    <mergeCell ref="S39:U39"/>
    <mergeCell ref="J37:L37"/>
    <mergeCell ref="M37:O37"/>
    <mergeCell ref="P37:R37"/>
    <mergeCell ref="S37:U37"/>
    <mergeCell ref="F38:G38"/>
    <mergeCell ref="H38:I38"/>
    <mergeCell ref="J38:L38"/>
    <mergeCell ref="M38:O38"/>
    <mergeCell ref="P38:R38"/>
    <mergeCell ref="S38:U38"/>
    <mergeCell ref="F41:G41"/>
    <mergeCell ref="H41:I41"/>
    <mergeCell ref="J41:L41"/>
    <mergeCell ref="M41:O41"/>
    <mergeCell ref="P41:R41"/>
    <mergeCell ref="S41:U41"/>
    <mergeCell ref="F40:G40"/>
    <mergeCell ref="H40:I40"/>
    <mergeCell ref="J40:L40"/>
    <mergeCell ref="M40:O40"/>
    <mergeCell ref="P40:R40"/>
    <mergeCell ref="S40:U40"/>
    <mergeCell ref="E51:G51"/>
    <mergeCell ref="H51:L51"/>
    <mergeCell ref="F53:G53"/>
    <mergeCell ref="H53:J53"/>
    <mergeCell ref="M53:P53"/>
    <mergeCell ref="Q53:T53"/>
    <mergeCell ref="P42:R42"/>
    <mergeCell ref="S42:U42"/>
    <mergeCell ref="B44:V44"/>
    <mergeCell ref="E47:G47"/>
    <mergeCell ref="H47:L47"/>
    <mergeCell ref="E49:G49"/>
    <mergeCell ref="H49:L49"/>
    <mergeCell ref="F60:I60"/>
    <mergeCell ref="J60:N60"/>
    <mergeCell ref="O60:S60"/>
    <mergeCell ref="B56:V56"/>
    <mergeCell ref="F58:I58"/>
    <mergeCell ref="J58:N58"/>
    <mergeCell ref="O58:S58"/>
    <mergeCell ref="F59:I59"/>
    <mergeCell ref="J59:N59"/>
    <mergeCell ref="O59:S59"/>
  </mergeCells>
  <hyperlinks>
    <hyperlink ref="N16" r:id="rId1"/>
  </hyperlinks>
  <pageMargins left="0.7" right="0.7" top="0.75" bottom="0.75" header="0.3" footer="0.3"/>
  <pageSetup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showGridLines="0" topLeftCell="A49" zoomScale="85" zoomScaleNormal="85" workbookViewId="0">
      <selection activeCell="G69" sqref="G69"/>
    </sheetView>
  </sheetViews>
  <sheetFormatPr baseColWidth="10" defaultRowHeight="15"/>
  <cols>
    <col min="3" max="3" width="22.42578125" customWidth="1"/>
    <col min="4" max="4" width="47.140625" customWidth="1"/>
    <col min="5" max="5" width="17.7109375" customWidth="1"/>
    <col min="6" max="6" width="16.5703125" customWidth="1"/>
    <col min="7" max="7" width="27.42578125" customWidth="1"/>
    <col min="15" max="15" width="17.42578125" customWidth="1"/>
  </cols>
  <sheetData>
    <row r="1" spans="1:21" ht="15.75">
      <c r="A1" s="425" t="s">
        <v>516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</row>
    <row r="2" spans="1:21" ht="15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>
      <c r="A3" s="426" t="s">
        <v>1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</row>
    <row r="4" spans="1:2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>
      <c r="A5" s="7"/>
      <c r="B5" s="6"/>
      <c r="C5" s="8" t="s">
        <v>2</v>
      </c>
      <c r="D5" s="427">
        <v>44097</v>
      </c>
      <c r="E5" s="428"/>
      <c r="F5" s="9"/>
      <c r="G5" s="9"/>
      <c r="H5" s="6"/>
      <c r="I5" s="6"/>
      <c r="J5" s="6"/>
      <c r="K5" s="10"/>
      <c r="L5" s="10"/>
      <c r="M5" s="10"/>
      <c r="N5" s="10"/>
      <c r="O5" s="10"/>
      <c r="P5" s="10"/>
      <c r="Q5" s="10"/>
      <c r="R5" s="429" t="s">
        <v>3</v>
      </c>
      <c r="S5" s="430"/>
      <c r="T5" s="13" t="s">
        <v>65</v>
      </c>
      <c r="U5" s="11"/>
    </row>
    <row r="6" spans="1:21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1"/>
    </row>
    <row r="7" spans="1:21" ht="32.25" customHeight="1">
      <c r="A7" s="431" t="s">
        <v>4</v>
      </c>
      <c r="B7" s="400"/>
      <c r="C7" s="401"/>
      <c r="D7" s="374" t="s">
        <v>517</v>
      </c>
      <c r="E7" s="413"/>
      <c r="F7" s="413"/>
      <c r="G7" s="375"/>
      <c r="H7" s="12"/>
      <c r="I7" s="435" t="s">
        <v>5</v>
      </c>
      <c r="J7" s="435"/>
      <c r="K7" s="435"/>
      <c r="L7" s="381" t="s">
        <v>983</v>
      </c>
      <c r="M7" s="417"/>
      <c r="N7" s="417"/>
      <c r="O7" s="382"/>
      <c r="P7" s="436" t="s">
        <v>6</v>
      </c>
      <c r="Q7" s="436"/>
      <c r="R7" s="436"/>
      <c r="S7" s="437"/>
      <c r="T7" s="13" t="s">
        <v>65</v>
      </c>
      <c r="U7" s="11"/>
    </row>
    <row r="8" spans="1:21">
      <c r="A8" s="14"/>
      <c r="B8" s="12"/>
      <c r="C8" s="12"/>
      <c r="D8" s="15"/>
      <c r="E8" s="15"/>
      <c r="F8" s="15"/>
      <c r="G8" s="1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1"/>
    </row>
    <row r="9" spans="1:21" ht="62.25" customHeight="1">
      <c r="A9" s="14"/>
      <c r="B9" s="12"/>
      <c r="C9" s="16" t="s">
        <v>7</v>
      </c>
      <c r="D9" s="412" t="s">
        <v>984</v>
      </c>
      <c r="E9" s="412"/>
      <c r="F9" s="412"/>
      <c r="G9" s="412"/>
      <c r="H9" s="369" t="s">
        <v>8</v>
      </c>
      <c r="I9" s="369"/>
      <c r="J9" s="369"/>
      <c r="K9" s="374" t="s">
        <v>985</v>
      </c>
      <c r="L9" s="413"/>
      <c r="M9" s="413"/>
      <c r="N9" s="413"/>
      <c r="O9" s="413"/>
      <c r="P9" s="413"/>
      <c r="Q9" s="413"/>
      <c r="R9" s="413"/>
      <c r="S9" s="413"/>
      <c r="T9" s="375"/>
      <c r="U9" s="17"/>
    </row>
    <row r="10" spans="1:21" ht="14.45" customHeight="1">
      <c r="A10" s="14"/>
      <c r="B10" s="12"/>
      <c r="C10" s="12"/>
      <c r="D10" s="15"/>
      <c r="E10" s="15"/>
      <c r="F10" s="15"/>
      <c r="G10" s="15"/>
      <c r="H10" s="6"/>
      <c r="I10" s="6"/>
      <c r="J10" s="6"/>
      <c r="K10" s="6"/>
      <c r="L10" s="6"/>
      <c r="M10" s="6"/>
      <c r="N10" s="6"/>
      <c r="O10" s="6"/>
      <c r="P10" s="12"/>
      <c r="Q10" s="12"/>
      <c r="R10" s="12"/>
      <c r="S10" s="12"/>
      <c r="T10" s="12"/>
      <c r="U10" s="11"/>
    </row>
    <row r="11" spans="1:21">
      <c r="A11" s="418" t="s">
        <v>9</v>
      </c>
      <c r="B11" s="369"/>
      <c r="C11" s="369"/>
      <c r="D11" s="443" t="s">
        <v>986</v>
      </c>
      <c r="E11" s="443"/>
      <c r="F11" s="443"/>
      <c r="G11" s="443"/>
      <c r="H11" s="443"/>
      <c r="I11" s="443"/>
      <c r="J11" s="443"/>
      <c r="K11" s="443"/>
      <c r="L11" s="443"/>
      <c r="M11" s="12"/>
      <c r="N11" s="12"/>
      <c r="O11" s="12"/>
      <c r="P11" s="12"/>
      <c r="Q11" s="12"/>
      <c r="R11" s="12"/>
      <c r="S11" s="12"/>
      <c r="T11" s="12"/>
      <c r="U11" s="11"/>
    </row>
    <row r="12" spans="1:21">
      <c r="A12" s="18"/>
      <c r="B12" s="19"/>
      <c r="C12" s="19"/>
      <c r="D12" s="20"/>
      <c r="E12" s="20"/>
      <c r="F12" s="20"/>
      <c r="G12" s="2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2"/>
    </row>
    <row r="13" spans="1:21">
      <c r="A13" s="23"/>
      <c r="B13" s="24"/>
      <c r="C13" s="420" t="s">
        <v>10</v>
      </c>
      <c r="D13" s="421" t="s">
        <v>11</v>
      </c>
      <c r="E13" s="422"/>
      <c r="F13" s="421" t="s">
        <v>12</v>
      </c>
      <c r="G13" s="422"/>
      <c r="H13" s="421" t="s">
        <v>13</v>
      </c>
      <c r="I13" s="423"/>
      <c r="J13" s="423"/>
      <c r="K13" s="423"/>
      <c r="L13" s="422"/>
      <c r="M13" s="421" t="s">
        <v>14</v>
      </c>
      <c r="N13" s="423"/>
      <c r="O13" s="423"/>
      <c r="P13" s="423"/>
      <c r="Q13" s="423"/>
      <c r="R13" s="423"/>
      <c r="S13" s="423"/>
      <c r="T13" s="422"/>
      <c r="U13" s="22"/>
    </row>
    <row r="14" spans="1:21" ht="25.5" customHeight="1">
      <c r="A14" s="25"/>
      <c r="B14" s="1"/>
      <c r="C14" s="420"/>
      <c r="D14" s="412" t="s">
        <v>987</v>
      </c>
      <c r="E14" s="412"/>
      <c r="F14" s="412" t="s">
        <v>148</v>
      </c>
      <c r="G14" s="412"/>
      <c r="H14" s="374">
        <v>3318369490</v>
      </c>
      <c r="I14" s="413"/>
      <c r="J14" s="413"/>
      <c r="K14" s="413"/>
      <c r="L14" s="375"/>
      <c r="M14" s="487" t="s">
        <v>518</v>
      </c>
      <c r="N14" s="488"/>
      <c r="O14" s="488"/>
      <c r="P14" s="488"/>
      <c r="Q14" s="488"/>
      <c r="R14" s="488"/>
      <c r="S14" s="488"/>
      <c r="T14" s="440"/>
      <c r="U14" s="22"/>
    </row>
    <row r="15" spans="1:21">
      <c r="A15" s="26"/>
      <c r="B15" s="27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2"/>
    </row>
    <row r="16" spans="1:21">
      <c r="A16" s="415" t="s">
        <v>95</v>
      </c>
      <c r="B16" s="415"/>
      <c r="C16" s="415"/>
      <c r="D16" s="415"/>
      <c r="E16" s="415"/>
      <c r="F16" s="415"/>
      <c r="G16" s="415"/>
      <c r="H16" s="415"/>
      <c r="I16" s="415"/>
      <c r="J16" s="415"/>
      <c r="K16" s="415"/>
      <c r="L16" s="415"/>
      <c r="M16" s="415"/>
      <c r="N16" s="415"/>
      <c r="O16" s="415"/>
      <c r="P16" s="415"/>
      <c r="Q16" s="415"/>
      <c r="R16" s="415"/>
      <c r="S16" s="415"/>
      <c r="T16" s="415"/>
      <c r="U16" s="415"/>
    </row>
    <row r="17" spans="1:21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2"/>
    </row>
    <row r="18" spans="1:21" ht="37.5" customHeight="1">
      <c r="A18" s="416" t="s">
        <v>17</v>
      </c>
      <c r="B18" s="356"/>
      <c r="C18" s="357"/>
      <c r="D18" s="374" t="s">
        <v>519</v>
      </c>
      <c r="E18" s="413"/>
      <c r="F18" s="413"/>
      <c r="G18" s="413"/>
      <c r="H18" s="413"/>
      <c r="I18" s="413"/>
      <c r="J18" s="413"/>
      <c r="K18" s="413"/>
      <c r="L18" s="413"/>
      <c r="M18" s="375"/>
      <c r="N18" s="12"/>
      <c r="O18" s="12"/>
      <c r="P18" s="21"/>
      <c r="Q18" s="21"/>
      <c r="R18" s="21"/>
      <c r="S18" s="21"/>
      <c r="T18" s="21"/>
      <c r="U18" s="22"/>
    </row>
    <row r="19" spans="1:21">
      <c r="A19" s="33"/>
      <c r="B19" s="34"/>
      <c r="C19" s="34"/>
      <c r="D19" s="15"/>
      <c r="E19" s="15"/>
      <c r="F19" s="15"/>
      <c r="G19" s="12"/>
      <c r="H19" s="12"/>
      <c r="I19" s="12"/>
      <c r="J19" s="12"/>
      <c r="K19" s="12"/>
      <c r="L19" s="12"/>
      <c r="M19" s="12"/>
      <c r="N19" s="12"/>
      <c r="O19" s="12"/>
      <c r="P19" s="21"/>
      <c r="Q19" s="21"/>
      <c r="R19" s="21"/>
      <c r="S19" s="21"/>
      <c r="T19" s="21"/>
      <c r="U19" s="22"/>
    </row>
    <row r="20" spans="1:21" ht="30.75" customHeight="1">
      <c r="A20" s="416" t="s">
        <v>18</v>
      </c>
      <c r="B20" s="356"/>
      <c r="C20" s="356"/>
      <c r="D20" s="412" t="s">
        <v>988</v>
      </c>
      <c r="E20" s="412"/>
      <c r="F20" s="412"/>
      <c r="G20" s="412"/>
      <c r="H20" s="412"/>
      <c r="I20" s="412"/>
      <c r="J20" s="412"/>
      <c r="K20" s="6"/>
      <c r="L20" s="6"/>
      <c r="M20" s="369" t="s">
        <v>19</v>
      </c>
      <c r="N20" s="369"/>
      <c r="O20" s="369"/>
      <c r="P20" s="477">
        <v>1</v>
      </c>
      <c r="Q20" s="448"/>
      <c r="R20" s="448"/>
      <c r="S20" s="448"/>
      <c r="T20" s="448"/>
      <c r="U20" s="22"/>
    </row>
    <row r="21" spans="1:21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40"/>
    </row>
    <row r="22" spans="1:21">
      <c r="A22" s="383" t="s">
        <v>20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</row>
    <row r="23" spans="1:21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4"/>
    </row>
    <row r="24" spans="1:21">
      <c r="A24" s="45"/>
      <c r="B24" s="661" t="s">
        <v>21</v>
      </c>
      <c r="C24" s="662"/>
      <c r="D24" s="661" t="s">
        <v>22</v>
      </c>
      <c r="E24" s="662"/>
      <c r="F24" s="661" t="s">
        <v>23</v>
      </c>
      <c r="G24" s="662"/>
      <c r="H24" s="421" t="s">
        <v>24</v>
      </c>
      <c r="I24" s="423"/>
      <c r="J24" s="423"/>
      <c r="K24" s="423"/>
      <c r="L24" s="423"/>
      <c r="M24" s="423"/>
      <c r="N24" s="423"/>
      <c r="O24" s="423"/>
      <c r="P24" s="423"/>
      <c r="Q24" s="423"/>
      <c r="R24" s="423"/>
      <c r="S24" s="423"/>
      <c r="T24" s="422"/>
      <c r="U24" s="46"/>
    </row>
    <row r="25" spans="1:21">
      <c r="A25" s="45"/>
      <c r="B25" s="663"/>
      <c r="C25" s="664"/>
      <c r="D25" s="663"/>
      <c r="E25" s="664"/>
      <c r="F25" s="663"/>
      <c r="G25" s="664"/>
      <c r="H25" s="186" t="s">
        <v>25</v>
      </c>
      <c r="I25" s="186" t="s">
        <v>26</v>
      </c>
      <c r="J25" s="186" t="s">
        <v>27</v>
      </c>
      <c r="K25" s="186" t="s">
        <v>28</v>
      </c>
      <c r="L25" s="186" t="s">
        <v>29</v>
      </c>
      <c r="M25" s="186" t="s">
        <v>30</v>
      </c>
      <c r="N25" s="186" t="s">
        <v>31</v>
      </c>
      <c r="O25" s="186" t="s">
        <v>32</v>
      </c>
      <c r="P25" s="186" t="s">
        <v>33</v>
      </c>
      <c r="Q25" s="186" t="s">
        <v>34</v>
      </c>
      <c r="R25" s="186" t="s">
        <v>35</v>
      </c>
      <c r="S25" s="186" t="s">
        <v>36</v>
      </c>
      <c r="T25" s="186" t="s">
        <v>37</v>
      </c>
      <c r="U25" s="46"/>
    </row>
    <row r="26" spans="1:21" ht="39.75" customHeight="1" thickBot="1">
      <c r="A26" s="45"/>
      <c r="B26" s="48" t="s">
        <v>38</v>
      </c>
      <c r="C26" s="187" t="s">
        <v>520</v>
      </c>
      <c r="D26" s="188" t="s">
        <v>521</v>
      </c>
      <c r="E26" s="107" t="s">
        <v>522</v>
      </c>
      <c r="F26" s="456" t="s">
        <v>523</v>
      </c>
      <c r="G26" s="457"/>
      <c r="H26" s="102" t="s">
        <v>203</v>
      </c>
      <c r="I26" s="102" t="s">
        <v>203</v>
      </c>
      <c r="J26" s="102" t="s">
        <v>203</v>
      </c>
      <c r="K26" s="102" t="s">
        <v>203</v>
      </c>
      <c r="L26" s="102" t="s">
        <v>203</v>
      </c>
      <c r="M26" s="102" t="s">
        <v>203</v>
      </c>
      <c r="N26" s="102" t="s">
        <v>203</v>
      </c>
      <c r="O26" s="102" t="s">
        <v>203</v>
      </c>
      <c r="P26" s="102" t="s">
        <v>203</v>
      </c>
      <c r="Q26" s="102"/>
      <c r="R26" s="102"/>
      <c r="S26" s="102"/>
      <c r="T26" s="102">
        <v>9</v>
      </c>
      <c r="U26" s="46"/>
    </row>
    <row r="27" spans="1:21" ht="38.25" customHeight="1" thickBot="1">
      <c r="A27" s="45"/>
      <c r="B27" s="48" t="s">
        <v>40</v>
      </c>
      <c r="C27" s="187" t="s">
        <v>524</v>
      </c>
      <c r="D27" s="456" t="s">
        <v>989</v>
      </c>
      <c r="E27" s="457"/>
      <c r="F27" s="456" t="s">
        <v>990</v>
      </c>
      <c r="G27" s="457"/>
      <c r="H27" s="49"/>
      <c r="I27" s="49"/>
      <c r="J27" s="189" t="s">
        <v>154</v>
      </c>
      <c r="K27" s="189"/>
      <c r="L27" s="189" t="s">
        <v>203</v>
      </c>
      <c r="M27" s="49"/>
      <c r="N27" s="49"/>
      <c r="O27" s="49"/>
      <c r="P27" s="49"/>
      <c r="Q27" s="49"/>
      <c r="R27" s="49"/>
      <c r="S27" s="49"/>
      <c r="T27" s="49">
        <v>2</v>
      </c>
      <c r="U27" s="46"/>
    </row>
    <row r="28" spans="1:21" ht="72.75" customHeight="1" thickBot="1">
      <c r="A28" s="45"/>
      <c r="B28" s="48" t="s">
        <v>41</v>
      </c>
      <c r="C28" s="187" t="s">
        <v>525</v>
      </c>
      <c r="D28" s="190" t="s">
        <v>991</v>
      </c>
      <c r="E28" s="107" t="s">
        <v>526</v>
      </c>
      <c r="F28" s="456" t="s">
        <v>992</v>
      </c>
      <c r="G28" s="457"/>
      <c r="H28" s="49" t="s">
        <v>203</v>
      </c>
      <c r="I28" s="49" t="s">
        <v>203</v>
      </c>
      <c r="J28" s="189" t="s">
        <v>203</v>
      </c>
      <c r="K28" s="189" t="s">
        <v>203</v>
      </c>
      <c r="L28" s="189" t="s">
        <v>203</v>
      </c>
      <c r="M28" s="49" t="s">
        <v>203</v>
      </c>
      <c r="N28" s="49" t="s">
        <v>203</v>
      </c>
      <c r="O28" s="49" t="s">
        <v>203</v>
      </c>
      <c r="P28" s="49" t="s">
        <v>203</v>
      </c>
      <c r="Q28" s="49"/>
      <c r="R28" s="49"/>
      <c r="S28" s="49"/>
      <c r="T28" s="49">
        <v>9</v>
      </c>
      <c r="U28" s="46"/>
    </row>
    <row r="29" spans="1:21" ht="95.25" customHeight="1" thickBot="1">
      <c r="A29" s="45"/>
      <c r="B29" s="48" t="s">
        <v>42</v>
      </c>
      <c r="C29" s="187" t="s">
        <v>527</v>
      </c>
      <c r="D29" s="456" t="s">
        <v>993</v>
      </c>
      <c r="E29" s="457"/>
      <c r="F29" s="658" t="s">
        <v>994</v>
      </c>
      <c r="G29" s="457"/>
      <c r="H29" s="49" t="s">
        <v>203</v>
      </c>
      <c r="I29" s="49" t="s">
        <v>203</v>
      </c>
      <c r="J29" s="49" t="s">
        <v>203</v>
      </c>
      <c r="K29" s="49" t="s">
        <v>203</v>
      </c>
      <c r="L29" s="49" t="s">
        <v>203</v>
      </c>
      <c r="M29" s="49" t="s">
        <v>203</v>
      </c>
      <c r="N29" s="49" t="s">
        <v>203</v>
      </c>
      <c r="O29" s="49" t="s">
        <v>203</v>
      </c>
      <c r="P29" s="49" t="s">
        <v>203</v>
      </c>
      <c r="Q29" s="49"/>
      <c r="R29" s="49"/>
      <c r="S29" s="49"/>
      <c r="T29" s="49">
        <v>5</v>
      </c>
      <c r="U29" s="46"/>
    </row>
    <row r="30" spans="1:21" ht="61.5" customHeight="1" thickBot="1">
      <c r="A30" s="45"/>
      <c r="B30" s="48" t="s">
        <v>102</v>
      </c>
      <c r="C30" s="187" t="s">
        <v>528</v>
      </c>
      <c r="D30" s="456" t="s">
        <v>529</v>
      </c>
      <c r="E30" s="457"/>
      <c r="F30" s="658" t="s">
        <v>995</v>
      </c>
      <c r="G30" s="457"/>
      <c r="H30" s="49" t="s">
        <v>203</v>
      </c>
      <c r="I30" s="49" t="s">
        <v>203</v>
      </c>
      <c r="J30" s="49" t="s">
        <v>203</v>
      </c>
      <c r="K30" s="49" t="s">
        <v>203</v>
      </c>
      <c r="L30" s="49" t="s">
        <v>203</v>
      </c>
      <c r="M30" s="49" t="s">
        <v>203</v>
      </c>
      <c r="N30" s="49" t="s">
        <v>203</v>
      </c>
      <c r="O30" s="49"/>
      <c r="P30" s="49"/>
      <c r="Q30" s="49"/>
      <c r="R30" s="49"/>
      <c r="S30" s="49"/>
      <c r="T30" s="49">
        <v>6</v>
      </c>
      <c r="U30" s="46"/>
    </row>
    <row r="31" spans="1:21" ht="84.75" customHeight="1" thickBot="1">
      <c r="A31" s="45"/>
      <c r="B31" s="48" t="s">
        <v>84</v>
      </c>
      <c r="C31" s="187" t="s">
        <v>530</v>
      </c>
      <c r="D31" s="456" t="s">
        <v>996</v>
      </c>
      <c r="E31" s="457"/>
      <c r="F31" s="456" t="s">
        <v>997</v>
      </c>
      <c r="G31" s="457"/>
      <c r="H31" s="49" t="s">
        <v>203</v>
      </c>
      <c r="I31" s="49" t="s">
        <v>203</v>
      </c>
      <c r="J31" s="49" t="s">
        <v>203</v>
      </c>
      <c r="K31" s="49" t="s">
        <v>203</v>
      </c>
      <c r="L31" s="49" t="s">
        <v>203</v>
      </c>
      <c r="M31" s="49" t="s">
        <v>203</v>
      </c>
      <c r="N31" s="49" t="s">
        <v>203</v>
      </c>
      <c r="O31" s="49" t="s">
        <v>203</v>
      </c>
      <c r="P31" s="49" t="s">
        <v>203</v>
      </c>
      <c r="Q31" s="49"/>
      <c r="R31" s="49"/>
      <c r="S31" s="49"/>
      <c r="T31" s="49">
        <v>9</v>
      </c>
      <c r="U31" s="46"/>
    </row>
    <row r="32" spans="1:21" ht="54.75" customHeight="1">
      <c r="A32" s="45"/>
      <c r="B32" s="191" t="s">
        <v>133</v>
      </c>
      <c r="C32" s="192" t="s">
        <v>531</v>
      </c>
      <c r="D32" s="193" t="s">
        <v>532</v>
      </c>
      <c r="E32" s="194" t="s">
        <v>998</v>
      </c>
      <c r="F32" s="659" t="s">
        <v>999</v>
      </c>
      <c r="G32" s="660"/>
      <c r="H32" s="195"/>
      <c r="I32" s="195"/>
      <c r="J32" s="195" t="s">
        <v>203</v>
      </c>
      <c r="K32" s="196"/>
      <c r="L32" s="197"/>
      <c r="M32" s="195"/>
      <c r="N32" s="196"/>
      <c r="O32" s="197"/>
      <c r="P32" s="197"/>
      <c r="Q32" s="195"/>
      <c r="R32" s="195"/>
      <c r="S32" s="198"/>
      <c r="T32" s="196">
        <v>12</v>
      </c>
      <c r="U32" s="199"/>
    </row>
    <row r="33" spans="1:21" ht="65.25" customHeight="1">
      <c r="A33" s="45"/>
      <c r="B33" s="48" t="s">
        <v>289</v>
      </c>
      <c r="C33" s="200" t="s">
        <v>533</v>
      </c>
      <c r="D33" s="456" t="s">
        <v>1000</v>
      </c>
      <c r="E33" s="457"/>
      <c r="F33" s="658">
        <v>1</v>
      </c>
      <c r="G33" s="457"/>
      <c r="H33" s="49" t="s">
        <v>203</v>
      </c>
      <c r="I33" s="49" t="s">
        <v>154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159">
        <v>1</v>
      </c>
      <c r="U33" s="46"/>
    </row>
    <row r="34" spans="1:21" ht="65.25" customHeight="1">
      <c r="A34" s="45"/>
      <c r="B34" s="48" t="s">
        <v>534</v>
      </c>
      <c r="C34" s="200" t="s">
        <v>535</v>
      </c>
      <c r="D34" s="456" t="s">
        <v>536</v>
      </c>
      <c r="E34" s="457"/>
      <c r="F34" s="456">
        <v>1</v>
      </c>
      <c r="G34" s="457"/>
      <c r="H34" s="49"/>
      <c r="I34" s="49"/>
      <c r="J34" s="49"/>
      <c r="K34" s="49"/>
      <c r="L34" s="49"/>
      <c r="M34" s="49">
        <v>1</v>
      </c>
      <c r="N34" s="49"/>
      <c r="O34" s="49"/>
      <c r="P34" s="49"/>
      <c r="Q34" s="49"/>
      <c r="R34" s="49"/>
      <c r="S34" s="49"/>
      <c r="T34" s="49">
        <v>1</v>
      </c>
      <c r="U34" s="46"/>
    </row>
    <row r="35" spans="1:21" ht="65.25" customHeight="1">
      <c r="A35" s="45"/>
      <c r="B35" s="48" t="s">
        <v>462</v>
      </c>
      <c r="C35" s="200" t="s">
        <v>537</v>
      </c>
      <c r="D35" s="456" t="s">
        <v>538</v>
      </c>
      <c r="E35" s="457"/>
      <c r="F35" s="658">
        <v>1</v>
      </c>
      <c r="G35" s="457"/>
      <c r="H35" s="49" t="s">
        <v>154</v>
      </c>
      <c r="I35" s="49" t="s">
        <v>154</v>
      </c>
      <c r="J35" s="49" t="s">
        <v>154</v>
      </c>
      <c r="K35" s="49" t="s">
        <v>154</v>
      </c>
      <c r="L35" s="49" t="s">
        <v>154</v>
      </c>
      <c r="M35" s="49" t="s">
        <v>154</v>
      </c>
      <c r="N35" s="49" t="s">
        <v>154</v>
      </c>
      <c r="O35" s="49" t="s">
        <v>154</v>
      </c>
      <c r="P35" s="49" t="s">
        <v>154</v>
      </c>
      <c r="Q35" s="49"/>
      <c r="R35" s="49"/>
      <c r="S35" s="49"/>
      <c r="T35" s="159">
        <v>1</v>
      </c>
      <c r="U35" s="46"/>
    </row>
    <row r="36" spans="1:21" ht="65.25" customHeight="1">
      <c r="A36" s="45"/>
      <c r="B36" s="48" t="s">
        <v>539</v>
      </c>
      <c r="C36" s="200" t="s">
        <v>540</v>
      </c>
      <c r="D36" s="456" t="s">
        <v>1001</v>
      </c>
      <c r="E36" s="457"/>
      <c r="F36" s="456" t="s">
        <v>1002</v>
      </c>
      <c r="G36" s="457"/>
      <c r="H36" s="49"/>
      <c r="I36" s="49"/>
      <c r="J36" s="49"/>
      <c r="K36" s="49"/>
      <c r="L36" s="49">
        <v>1</v>
      </c>
      <c r="M36" s="49"/>
      <c r="N36" s="49"/>
      <c r="O36" s="49"/>
      <c r="P36" s="49"/>
      <c r="Q36" s="49"/>
      <c r="R36" s="49"/>
      <c r="S36" s="49"/>
      <c r="T36" s="49">
        <v>1</v>
      </c>
      <c r="U36" s="46"/>
    </row>
    <row r="37" spans="1:21" ht="60" customHeight="1">
      <c r="A37" s="54"/>
      <c r="B37" s="55"/>
      <c r="C37" s="56"/>
      <c r="D37" s="57"/>
      <c r="E37" s="57"/>
      <c r="F37" s="58"/>
      <c r="G37" s="58"/>
      <c r="H37" s="59"/>
      <c r="I37" s="59"/>
      <c r="J37" s="59"/>
      <c r="K37" s="59"/>
      <c r="L37" s="657" t="s">
        <v>541</v>
      </c>
      <c r="M37" s="657"/>
      <c r="N37" s="657"/>
      <c r="O37" s="657"/>
      <c r="P37" s="657"/>
      <c r="Q37" s="657"/>
      <c r="R37" s="657"/>
      <c r="S37" s="657"/>
      <c r="T37" s="657"/>
      <c r="U37" s="62"/>
    </row>
    <row r="38" spans="1:21" ht="15.75">
      <c r="A38" s="55"/>
      <c r="B38" s="55"/>
      <c r="C38" s="56"/>
      <c r="D38" s="57"/>
      <c r="E38" s="57"/>
      <c r="F38" s="58"/>
      <c r="G38" s="58"/>
      <c r="H38" s="59"/>
      <c r="I38" s="59"/>
      <c r="J38" s="59"/>
      <c r="K38" s="59"/>
      <c r="L38" s="60"/>
      <c r="M38" s="61"/>
      <c r="N38" s="61"/>
      <c r="O38" s="61"/>
      <c r="P38" s="61"/>
      <c r="Q38" s="61"/>
      <c r="R38" s="61"/>
      <c r="S38" s="61"/>
      <c r="T38" s="61"/>
      <c r="U38" s="39"/>
    </row>
    <row r="39" spans="1:21">
      <c r="A39" s="346" t="s">
        <v>103</v>
      </c>
      <c r="B39" s="346"/>
      <c r="C39" s="346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6"/>
      <c r="U39" s="346"/>
    </row>
    <row r="40" spans="1:21">
      <c r="A40" s="63"/>
      <c r="B40" s="64"/>
      <c r="C40" s="43"/>
      <c r="D40" s="65"/>
      <c r="E40" s="65"/>
      <c r="F40" s="65"/>
      <c r="G40" s="65"/>
      <c r="H40" s="65"/>
      <c r="I40" s="65"/>
      <c r="J40" s="65"/>
      <c r="K40" s="65"/>
      <c r="L40" s="65"/>
      <c r="M40" s="43"/>
      <c r="N40" s="43"/>
      <c r="O40" s="43"/>
      <c r="P40" s="43"/>
      <c r="Q40" s="43"/>
      <c r="R40" s="43"/>
      <c r="S40" s="43"/>
      <c r="T40" s="43"/>
      <c r="U40" s="44"/>
    </row>
    <row r="41" spans="1:21">
      <c r="A41" s="45"/>
      <c r="B41" s="66"/>
      <c r="C41" s="384" t="s">
        <v>11</v>
      </c>
      <c r="D41" s="384" t="s">
        <v>45</v>
      </c>
      <c r="E41" s="445" t="s">
        <v>824</v>
      </c>
      <c r="F41" s="446"/>
      <c r="G41" s="390"/>
      <c r="H41" s="391"/>
      <c r="I41" s="391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46"/>
    </row>
    <row r="42" spans="1:21">
      <c r="A42" s="45"/>
      <c r="B42" s="66"/>
      <c r="C42" s="385"/>
      <c r="D42" s="385"/>
      <c r="E42" s="390"/>
      <c r="F42" s="447"/>
      <c r="G42" s="468" t="s">
        <v>48</v>
      </c>
      <c r="H42" s="469"/>
      <c r="I42" s="468" t="s">
        <v>49</v>
      </c>
      <c r="J42" s="470"/>
      <c r="K42" s="469"/>
      <c r="L42" s="465" t="s">
        <v>50</v>
      </c>
      <c r="M42" s="466"/>
      <c r="N42" s="467"/>
      <c r="O42" s="458" t="s">
        <v>51</v>
      </c>
      <c r="P42" s="459"/>
      <c r="Q42" s="460"/>
      <c r="R42" s="458" t="s">
        <v>52</v>
      </c>
      <c r="S42" s="459"/>
      <c r="T42" s="460"/>
      <c r="U42" s="46"/>
    </row>
    <row r="43" spans="1:21">
      <c r="A43" s="45"/>
      <c r="B43" s="66"/>
      <c r="C43" s="67" t="s">
        <v>1003</v>
      </c>
      <c r="D43" s="50">
        <v>1</v>
      </c>
      <c r="E43" s="374" t="s">
        <v>542</v>
      </c>
      <c r="F43" s="375"/>
      <c r="G43" s="377"/>
      <c r="H43" s="378"/>
      <c r="I43" s="377"/>
      <c r="J43" s="379"/>
      <c r="K43" s="378"/>
      <c r="L43" s="377">
        <v>50000</v>
      </c>
      <c r="M43" s="379"/>
      <c r="N43" s="378"/>
      <c r="O43" s="377"/>
      <c r="P43" s="379"/>
      <c r="Q43" s="378"/>
      <c r="R43" s="377">
        <v>50000</v>
      </c>
      <c r="S43" s="379"/>
      <c r="T43" s="378"/>
      <c r="U43" s="46"/>
    </row>
    <row r="44" spans="1:21">
      <c r="A44" s="45"/>
      <c r="B44" s="66"/>
      <c r="C44" s="104" t="s">
        <v>1004</v>
      </c>
      <c r="D44" s="50">
        <v>1</v>
      </c>
      <c r="E44" s="374" t="s">
        <v>542</v>
      </c>
      <c r="F44" s="375"/>
      <c r="G44" s="377"/>
      <c r="H44" s="378"/>
      <c r="I44" s="377"/>
      <c r="J44" s="379"/>
      <c r="K44" s="378"/>
      <c r="L44" s="377">
        <v>1000</v>
      </c>
      <c r="M44" s="379"/>
      <c r="N44" s="378"/>
      <c r="O44" s="377"/>
      <c r="P44" s="379"/>
      <c r="Q44" s="378"/>
      <c r="R44" s="377">
        <v>1000</v>
      </c>
      <c r="S44" s="379"/>
      <c r="T44" s="378"/>
      <c r="U44" s="46"/>
    </row>
    <row r="45" spans="1:21" ht="51.75" customHeight="1">
      <c r="A45" s="45"/>
      <c r="B45" s="66"/>
      <c r="C45" s="67" t="s">
        <v>1005</v>
      </c>
      <c r="D45" s="50" t="s">
        <v>543</v>
      </c>
      <c r="E45" s="374" t="s">
        <v>542</v>
      </c>
      <c r="F45" s="375"/>
      <c r="G45" s="377"/>
      <c r="H45" s="378"/>
      <c r="I45" s="377"/>
      <c r="J45" s="379"/>
      <c r="K45" s="378"/>
      <c r="L45" s="377">
        <v>12000</v>
      </c>
      <c r="M45" s="379"/>
      <c r="N45" s="378"/>
      <c r="O45" s="377"/>
      <c r="P45" s="379"/>
      <c r="Q45" s="378"/>
      <c r="R45" s="377">
        <v>12000</v>
      </c>
      <c r="S45" s="379"/>
      <c r="T45" s="378"/>
      <c r="U45" s="46"/>
    </row>
    <row r="46" spans="1:21" ht="90" customHeight="1">
      <c r="A46" s="45"/>
      <c r="B46" s="66"/>
      <c r="C46" s="67" t="s">
        <v>1006</v>
      </c>
      <c r="D46" s="49" t="s">
        <v>544</v>
      </c>
      <c r="E46" s="374" t="s">
        <v>545</v>
      </c>
      <c r="F46" s="375"/>
      <c r="G46" s="377"/>
      <c r="H46" s="378"/>
      <c r="I46" s="377"/>
      <c r="J46" s="379"/>
      <c r="K46" s="378"/>
      <c r="L46" s="377">
        <v>30000</v>
      </c>
      <c r="M46" s="379"/>
      <c r="N46" s="378"/>
      <c r="O46" s="377"/>
      <c r="P46" s="379"/>
      <c r="Q46" s="378"/>
      <c r="R46" s="377">
        <v>30000</v>
      </c>
      <c r="S46" s="379"/>
      <c r="T46" s="378"/>
      <c r="U46" s="46"/>
    </row>
    <row r="47" spans="1:21">
      <c r="A47" s="45"/>
      <c r="B47" s="66"/>
      <c r="C47" s="21"/>
      <c r="D47" s="68"/>
      <c r="E47" s="68"/>
      <c r="F47" s="68"/>
      <c r="G47" s="12"/>
      <c r="H47" s="21"/>
      <c r="I47" s="12"/>
      <c r="J47" s="69"/>
      <c r="K47" s="21"/>
      <c r="L47" s="69"/>
      <c r="M47" s="69"/>
      <c r="N47" s="21"/>
      <c r="O47" s="364" t="s">
        <v>37</v>
      </c>
      <c r="P47" s="364"/>
      <c r="Q47" s="365"/>
      <c r="R47" s="366">
        <f>SUM(R43:T46)</f>
        <v>93000</v>
      </c>
      <c r="S47" s="367"/>
      <c r="T47" s="368"/>
      <c r="U47" s="46"/>
    </row>
    <row r="48" spans="1:21">
      <c r="A48" s="3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62"/>
    </row>
    <row r="49" spans="1:21">
      <c r="A49" s="346" t="s">
        <v>54</v>
      </c>
      <c r="B49" s="346"/>
      <c r="C49" s="346"/>
      <c r="D49" s="346"/>
      <c r="E49" s="346"/>
      <c r="F49" s="346"/>
      <c r="G49" s="346"/>
      <c r="H49" s="346"/>
      <c r="I49" s="346"/>
      <c r="J49" s="346"/>
      <c r="K49" s="346"/>
      <c r="L49" s="346"/>
      <c r="M49" s="346"/>
      <c r="N49" s="346"/>
      <c r="O49" s="346"/>
      <c r="P49" s="346"/>
      <c r="Q49" s="346"/>
      <c r="R49" s="346"/>
      <c r="S49" s="346"/>
      <c r="T49" s="346"/>
      <c r="U49" s="346"/>
    </row>
    <row r="50" spans="1:21">
      <c r="A50" s="70"/>
      <c r="B50" s="71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44"/>
    </row>
    <row r="51" spans="1:21">
      <c r="A51" s="45"/>
      <c r="B51" s="21"/>
      <c r="C51" s="21"/>
      <c r="D51" s="21"/>
      <c r="E51" s="21"/>
      <c r="F51" s="21"/>
      <c r="G51" s="21"/>
      <c r="H51" s="21"/>
      <c r="I51" s="21"/>
      <c r="J51" s="16"/>
      <c r="K51" s="16"/>
      <c r="L51" s="16"/>
      <c r="M51" s="16"/>
      <c r="N51" s="16"/>
      <c r="O51" s="73"/>
      <c r="P51" s="73"/>
      <c r="Q51" s="73"/>
      <c r="R51" s="73"/>
      <c r="S51" s="73"/>
      <c r="T51" s="73"/>
      <c r="U51" s="46"/>
    </row>
    <row r="52" spans="1:21">
      <c r="A52" s="45"/>
      <c r="B52" s="21"/>
      <c r="C52" s="21"/>
      <c r="D52" s="369" t="s">
        <v>55</v>
      </c>
      <c r="E52" s="369"/>
      <c r="F52" s="370"/>
      <c r="G52" s="371">
        <f>R47</f>
        <v>93000</v>
      </c>
      <c r="H52" s="372"/>
      <c r="I52" s="372"/>
      <c r="J52" s="372"/>
      <c r="K52" s="373"/>
      <c r="L52" s="21"/>
      <c r="M52" s="21"/>
      <c r="N52" s="21"/>
      <c r="O52" s="21"/>
      <c r="P52" s="21"/>
      <c r="Q52" s="21"/>
      <c r="R52" s="21"/>
      <c r="S52" s="21"/>
      <c r="T52" s="21"/>
      <c r="U52" s="46"/>
    </row>
    <row r="53" spans="1:21">
      <c r="A53" s="45"/>
      <c r="B53" s="21"/>
      <c r="C53" s="21"/>
      <c r="D53" s="21"/>
      <c r="E53" s="21"/>
      <c r="F53" s="21"/>
      <c r="G53" s="21"/>
      <c r="H53" s="21"/>
      <c r="I53" s="21"/>
      <c r="J53" s="16"/>
      <c r="K53" s="16"/>
      <c r="L53" s="16"/>
      <c r="M53" s="16"/>
      <c r="N53" s="16"/>
      <c r="O53" s="73"/>
      <c r="P53" s="73"/>
      <c r="Q53" s="73"/>
      <c r="R53" s="73"/>
      <c r="S53" s="73"/>
      <c r="T53" s="73"/>
      <c r="U53" s="46"/>
    </row>
    <row r="54" spans="1:21">
      <c r="A54" s="45"/>
      <c r="B54" s="21"/>
      <c r="C54" s="21"/>
      <c r="D54" s="369" t="s">
        <v>56</v>
      </c>
      <c r="E54" s="369"/>
      <c r="F54" s="370"/>
      <c r="G54" s="371"/>
      <c r="H54" s="372"/>
      <c r="I54" s="372"/>
      <c r="J54" s="372"/>
      <c r="K54" s="373"/>
      <c r="L54" s="21"/>
      <c r="M54" s="21"/>
      <c r="N54" s="21"/>
      <c r="O54" s="21"/>
      <c r="P54" s="21"/>
      <c r="Q54" s="21"/>
      <c r="R54" s="21"/>
      <c r="S54" s="21"/>
      <c r="T54" s="21"/>
      <c r="U54" s="46"/>
    </row>
    <row r="55" spans="1:21">
      <c r="A55" s="45"/>
      <c r="B55" s="21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46"/>
    </row>
    <row r="56" spans="1:21">
      <c r="A56" s="45"/>
      <c r="B56" s="21"/>
      <c r="C56" s="74"/>
      <c r="D56" s="351" t="s">
        <v>57</v>
      </c>
      <c r="E56" s="351"/>
      <c r="F56" s="352"/>
      <c r="G56" s="353" t="s">
        <v>546</v>
      </c>
      <c r="H56" s="354"/>
      <c r="I56" s="354"/>
      <c r="J56" s="354"/>
      <c r="K56" s="355"/>
      <c r="L56" s="74"/>
      <c r="M56" s="74"/>
      <c r="N56" s="74"/>
      <c r="O56" s="74"/>
      <c r="P56" s="74"/>
      <c r="Q56" s="74"/>
      <c r="R56" s="74"/>
      <c r="S56" s="74"/>
      <c r="T56" s="74"/>
      <c r="U56" s="46"/>
    </row>
    <row r="57" spans="1:21">
      <c r="A57" s="45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46"/>
    </row>
    <row r="58" spans="1:21">
      <c r="A58" s="45"/>
      <c r="B58" s="21"/>
      <c r="C58" s="21"/>
      <c r="D58" s="21"/>
      <c r="E58" s="356" t="s">
        <v>58</v>
      </c>
      <c r="F58" s="357"/>
      <c r="G58" s="358">
        <v>43831</v>
      </c>
      <c r="H58" s="359"/>
      <c r="I58" s="360"/>
      <c r="J58" s="21"/>
      <c r="K58" s="21"/>
      <c r="L58" s="361" t="s">
        <v>59</v>
      </c>
      <c r="M58" s="361"/>
      <c r="N58" s="361"/>
      <c r="O58" s="362"/>
      <c r="P58" s="363">
        <v>44196</v>
      </c>
      <c r="Q58" s="363"/>
      <c r="R58" s="363"/>
      <c r="S58" s="363"/>
      <c r="T58" s="21"/>
      <c r="U58" s="46"/>
    </row>
    <row r="59" spans="1:21">
      <c r="A59" s="45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46"/>
    </row>
    <row r="60" spans="1:21">
      <c r="A60" s="3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62"/>
    </row>
    <row r="61" spans="1:21">
      <c r="A61" s="346" t="s">
        <v>60</v>
      </c>
      <c r="B61" s="346"/>
      <c r="C61" s="346"/>
      <c r="D61" s="346"/>
      <c r="E61" s="346"/>
      <c r="F61" s="346"/>
      <c r="G61" s="346"/>
      <c r="H61" s="346"/>
      <c r="I61" s="346"/>
      <c r="J61" s="346"/>
      <c r="K61" s="346"/>
      <c r="L61" s="346"/>
      <c r="M61" s="346"/>
      <c r="N61" s="346"/>
      <c r="O61" s="346"/>
      <c r="P61" s="346"/>
      <c r="Q61" s="346"/>
      <c r="R61" s="346"/>
      <c r="S61" s="346"/>
      <c r="T61" s="346"/>
      <c r="U61" s="346"/>
    </row>
    <row r="62" spans="1:21">
      <c r="A62" s="30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44"/>
    </row>
    <row r="63" spans="1:21" ht="33" customHeight="1">
      <c r="A63" s="75"/>
      <c r="B63" s="74"/>
      <c r="C63" s="74"/>
      <c r="D63" s="334"/>
      <c r="E63" s="655" t="s">
        <v>61</v>
      </c>
      <c r="F63" s="656"/>
      <c r="G63" s="656"/>
      <c r="H63" s="656"/>
      <c r="I63" s="656" t="s">
        <v>62</v>
      </c>
      <c r="J63" s="656"/>
      <c r="K63" s="656"/>
      <c r="L63" s="656"/>
      <c r="M63" s="656"/>
      <c r="N63" s="656" t="s">
        <v>63</v>
      </c>
      <c r="O63" s="656"/>
      <c r="P63" s="656"/>
      <c r="Q63" s="656"/>
      <c r="R63" s="656"/>
      <c r="S63" s="21"/>
      <c r="T63" s="21"/>
      <c r="U63" s="22"/>
    </row>
    <row r="64" spans="1:21" ht="39" customHeight="1">
      <c r="A64" s="45"/>
      <c r="B64" s="21"/>
      <c r="C64" s="21"/>
      <c r="D64" s="21"/>
      <c r="E64" s="480"/>
      <c r="F64" s="480"/>
      <c r="G64" s="480"/>
      <c r="H64" s="480"/>
      <c r="I64" s="480"/>
      <c r="J64" s="480"/>
      <c r="K64" s="480"/>
      <c r="L64" s="480"/>
      <c r="M64" s="480"/>
      <c r="N64" s="480"/>
      <c r="O64" s="480"/>
      <c r="P64" s="480"/>
      <c r="Q64" s="480"/>
      <c r="R64" s="480"/>
      <c r="S64" s="21"/>
      <c r="T64" s="21"/>
      <c r="U64" s="22"/>
    </row>
    <row r="65" spans="1:21" ht="62.25" customHeight="1">
      <c r="A65" s="45"/>
      <c r="B65" s="21"/>
      <c r="C65" s="21"/>
      <c r="D65" s="77"/>
      <c r="E65" s="480" t="s">
        <v>1092</v>
      </c>
      <c r="F65" s="480"/>
      <c r="G65" s="480"/>
      <c r="H65" s="480"/>
      <c r="I65" s="480" t="s">
        <v>547</v>
      </c>
      <c r="J65" s="480"/>
      <c r="K65" s="480"/>
      <c r="L65" s="480"/>
      <c r="M65" s="480"/>
      <c r="N65" s="480" t="s">
        <v>295</v>
      </c>
      <c r="O65" s="480"/>
      <c r="P65" s="480"/>
      <c r="Q65" s="480"/>
      <c r="R65" s="480"/>
      <c r="S65" s="21"/>
      <c r="T65" s="21"/>
      <c r="U65" s="22"/>
    </row>
    <row r="66" spans="1:21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40"/>
    </row>
  </sheetData>
  <mergeCells count="112">
    <mergeCell ref="A1:U1"/>
    <mergeCell ref="A3:U3"/>
    <mergeCell ref="D5:E5"/>
    <mergeCell ref="R5:S5"/>
    <mergeCell ref="A7:C7"/>
    <mergeCell ref="D7:G7"/>
    <mergeCell ref="I7:K7"/>
    <mergeCell ref="L7:O7"/>
    <mergeCell ref="P7:S7"/>
    <mergeCell ref="D9:G9"/>
    <mergeCell ref="H9:J9"/>
    <mergeCell ref="K9:T9"/>
    <mergeCell ref="A11:C11"/>
    <mergeCell ref="D11:L11"/>
    <mergeCell ref="C13:C14"/>
    <mergeCell ref="D13:E13"/>
    <mergeCell ref="F13:G13"/>
    <mergeCell ref="H13:L13"/>
    <mergeCell ref="M13:T13"/>
    <mergeCell ref="P20:T20"/>
    <mergeCell ref="A22:U22"/>
    <mergeCell ref="B24:C25"/>
    <mergeCell ref="D24:E25"/>
    <mergeCell ref="F24:G25"/>
    <mergeCell ref="H24:T24"/>
    <mergeCell ref="D14:E14"/>
    <mergeCell ref="F14:G14"/>
    <mergeCell ref="H14:L14"/>
    <mergeCell ref="M14:T14"/>
    <mergeCell ref="A16:U16"/>
    <mergeCell ref="A18:C18"/>
    <mergeCell ref="D18:M18"/>
    <mergeCell ref="F26:G26"/>
    <mergeCell ref="D27:E27"/>
    <mergeCell ref="F27:G27"/>
    <mergeCell ref="F28:G28"/>
    <mergeCell ref="D29:E29"/>
    <mergeCell ref="F29:G29"/>
    <mergeCell ref="A20:C20"/>
    <mergeCell ref="D20:J20"/>
    <mergeCell ref="M20:O20"/>
    <mergeCell ref="D34:E34"/>
    <mergeCell ref="F34:G34"/>
    <mergeCell ref="D35:E35"/>
    <mergeCell ref="F35:G35"/>
    <mergeCell ref="D36:E36"/>
    <mergeCell ref="F36:G36"/>
    <mergeCell ref="D30:E30"/>
    <mergeCell ref="F30:G30"/>
    <mergeCell ref="D31:E31"/>
    <mergeCell ref="F31:G31"/>
    <mergeCell ref="F32:G32"/>
    <mergeCell ref="D33:E33"/>
    <mergeCell ref="F33:G33"/>
    <mergeCell ref="L37:T37"/>
    <mergeCell ref="A39:U39"/>
    <mergeCell ref="C41:C42"/>
    <mergeCell ref="D41:D42"/>
    <mergeCell ref="E41:F42"/>
    <mergeCell ref="G41:T41"/>
    <mergeCell ref="G42:H42"/>
    <mergeCell ref="I42:K42"/>
    <mergeCell ref="L42:N42"/>
    <mergeCell ref="O42:Q42"/>
    <mergeCell ref="E44:F44"/>
    <mergeCell ref="G44:H44"/>
    <mergeCell ref="I44:K44"/>
    <mergeCell ref="L44:N44"/>
    <mergeCell ref="O44:Q44"/>
    <mergeCell ref="R44:T44"/>
    <mergeCell ref="R42:T42"/>
    <mergeCell ref="E43:F43"/>
    <mergeCell ref="G43:H43"/>
    <mergeCell ref="I43:K43"/>
    <mergeCell ref="L43:N43"/>
    <mergeCell ref="O43:Q43"/>
    <mergeCell ref="R43:T43"/>
    <mergeCell ref="E46:F46"/>
    <mergeCell ref="G46:H46"/>
    <mergeCell ref="I46:K46"/>
    <mergeCell ref="L46:N46"/>
    <mergeCell ref="O46:Q46"/>
    <mergeCell ref="R46:T46"/>
    <mergeCell ref="E45:F45"/>
    <mergeCell ref="G45:H45"/>
    <mergeCell ref="I45:K45"/>
    <mergeCell ref="L45:N45"/>
    <mergeCell ref="O45:Q45"/>
    <mergeCell ref="R45:T45"/>
    <mergeCell ref="D56:F56"/>
    <mergeCell ref="G56:K56"/>
    <mergeCell ref="E58:F58"/>
    <mergeCell ref="G58:I58"/>
    <mergeCell ref="L58:O58"/>
    <mergeCell ref="P58:S58"/>
    <mergeCell ref="O47:Q47"/>
    <mergeCell ref="R47:T47"/>
    <mergeCell ref="A49:U49"/>
    <mergeCell ref="D52:F52"/>
    <mergeCell ref="G52:K52"/>
    <mergeCell ref="D54:F54"/>
    <mergeCell ref="G54:K54"/>
    <mergeCell ref="E65:H65"/>
    <mergeCell ref="I65:M65"/>
    <mergeCell ref="N65:R65"/>
    <mergeCell ref="A61:U61"/>
    <mergeCell ref="E63:H63"/>
    <mergeCell ref="I63:M63"/>
    <mergeCell ref="N63:R63"/>
    <mergeCell ref="E64:H64"/>
    <mergeCell ref="I64:M64"/>
    <mergeCell ref="N64:R64"/>
  </mergeCells>
  <hyperlinks>
    <hyperlink ref="M14" r:id="rId1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showGridLines="0" topLeftCell="C68" workbookViewId="0">
      <selection activeCell="G79" sqref="G79"/>
    </sheetView>
  </sheetViews>
  <sheetFormatPr baseColWidth="10" defaultRowHeight="14.25"/>
  <cols>
    <col min="1" max="1" width="1.7109375" style="202" customWidth="1"/>
    <col min="2" max="2" width="3.5703125" style="202" customWidth="1"/>
    <col min="3" max="3" width="5.5703125" style="202" customWidth="1"/>
    <col min="4" max="4" width="25.85546875" style="202" customWidth="1"/>
    <col min="5" max="5" width="36.7109375" style="202" customWidth="1"/>
    <col min="6" max="6" width="15.42578125" style="202" customWidth="1"/>
    <col min="7" max="7" width="15.140625" style="202" customWidth="1"/>
    <col min="8" max="8" width="18.28515625" style="202" customWidth="1"/>
    <col min="9" max="9" width="6.85546875" style="202" customWidth="1"/>
    <col min="10" max="10" width="6.42578125" style="202" customWidth="1"/>
    <col min="11" max="11" width="7.5703125" style="202" customWidth="1"/>
    <col min="12" max="12" width="6.42578125" style="202" customWidth="1"/>
    <col min="13" max="13" width="6.85546875" style="202" customWidth="1"/>
    <col min="14" max="14" width="15.140625" style="202" customWidth="1"/>
    <col min="15" max="15" width="7.140625" style="202" customWidth="1"/>
    <col min="16" max="16" width="7.85546875" style="202" customWidth="1"/>
    <col min="17" max="17" width="7.5703125" style="202" customWidth="1"/>
    <col min="18" max="19" width="8.5703125" style="202" customWidth="1"/>
    <col min="20" max="20" width="10.42578125" style="202" customWidth="1"/>
    <col min="21" max="21" width="13.85546875" style="202" customWidth="1"/>
    <col min="22" max="22" width="1.42578125" style="202" customWidth="1"/>
    <col min="23" max="256" width="11.42578125" style="202"/>
    <col min="257" max="257" width="1.7109375" style="202" customWidth="1"/>
    <col min="258" max="258" width="3.5703125" style="202" customWidth="1"/>
    <col min="259" max="259" width="5.5703125" style="202" customWidth="1"/>
    <col min="260" max="260" width="25.85546875" style="202" customWidth="1"/>
    <col min="261" max="261" width="36.7109375" style="202" customWidth="1"/>
    <col min="262" max="262" width="15.42578125" style="202" customWidth="1"/>
    <col min="263" max="263" width="15.140625" style="202" customWidth="1"/>
    <col min="264" max="264" width="18.28515625" style="202" customWidth="1"/>
    <col min="265" max="265" width="6.85546875" style="202" customWidth="1"/>
    <col min="266" max="266" width="6.42578125" style="202" customWidth="1"/>
    <col min="267" max="267" width="7.5703125" style="202" customWidth="1"/>
    <col min="268" max="268" width="6.42578125" style="202" customWidth="1"/>
    <col min="269" max="269" width="6.85546875" style="202" customWidth="1"/>
    <col min="270" max="270" width="15.140625" style="202" customWidth="1"/>
    <col min="271" max="271" width="7.140625" style="202" customWidth="1"/>
    <col min="272" max="272" width="7.85546875" style="202" customWidth="1"/>
    <col min="273" max="273" width="7.5703125" style="202" customWidth="1"/>
    <col min="274" max="275" width="8.5703125" style="202" customWidth="1"/>
    <col min="276" max="276" width="10.42578125" style="202" customWidth="1"/>
    <col min="277" max="277" width="13.85546875" style="202" customWidth="1"/>
    <col min="278" max="278" width="1.42578125" style="202" customWidth="1"/>
    <col min="279" max="512" width="11.42578125" style="202"/>
    <col min="513" max="513" width="1.7109375" style="202" customWidth="1"/>
    <col min="514" max="514" width="3.5703125" style="202" customWidth="1"/>
    <col min="515" max="515" width="5.5703125" style="202" customWidth="1"/>
    <col min="516" max="516" width="25.85546875" style="202" customWidth="1"/>
    <col min="517" max="517" width="36.7109375" style="202" customWidth="1"/>
    <col min="518" max="518" width="15.42578125" style="202" customWidth="1"/>
    <col min="519" max="519" width="15.140625" style="202" customWidth="1"/>
    <col min="520" max="520" width="18.28515625" style="202" customWidth="1"/>
    <col min="521" max="521" width="6.85546875" style="202" customWidth="1"/>
    <col min="522" max="522" width="6.42578125" style="202" customWidth="1"/>
    <col min="523" max="523" width="7.5703125" style="202" customWidth="1"/>
    <col min="524" max="524" width="6.42578125" style="202" customWidth="1"/>
    <col min="525" max="525" width="6.85546875" style="202" customWidth="1"/>
    <col min="526" max="526" width="15.140625" style="202" customWidth="1"/>
    <col min="527" max="527" width="7.140625" style="202" customWidth="1"/>
    <col min="528" max="528" width="7.85546875" style="202" customWidth="1"/>
    <col min="529" max="529" width="7.5703125" style="202" customWidth="1"/>
    <col min="530" max="531" width="8.5703125" style="202" customWidth="1"/>
    <col min="532" max="532" width="10.42578125" style="202" customWidth="1"/>
    <col min="533" max="533" width="13.85546875" style="202" customWidth="1"/>
    <col min="534" max="534" width="1.42578125" style="202" customWidth="1"/>
    <col min="535" max="768" width="11.42578125" style="202"/>
    <col min="769" max="769" width="1.7109375" style="202" customWidth="1"/>
    <col min="770" max="770" width="3.5703125" style="202" customWidth="1"/>
    <col min="771" max="771" width="5.5703125" style="202" customWidth="1"/>
    <col min="772" max="772" width="25.85546875" style="202" customWidth="1"/>
    <col min="773" max="773" width="36.7109375" style="202" customWidth="1"/>
    <col min="774" max="774" width="15.42578125" style="202" customWidth="1"/>
    <col min="775" max="775" width="15.140625" style="202" customWidth="1"/>
    <col min="776" max="776" width="18.28515625" style="202" customWidth="1"/>
    <col min="777" max="777" width="6.85546875" style="202" customWidth="1"/>
    <col min="778" max="778" width="6.42578125" style="202" customWidth="1"/>
    <col min="779" max="779" width="7.5703125" style="202" customWidth="1"/>
    <col min="780" max="780" width="6.42578125" style="202" customWidth="1"/>
    <col min="781" max="781" width="6.85546875" style="202" customWidth="1"/>
    <col min="782" max="782" width="15.140625" style="202" customWidth="1"/>
    <col min="783" max="783" width="7.140625" style="202" customWidth="1"/>
    <col min="784" max="784" width="7.85546875" style="202" customWidth="1"/>
    <col min="785" max="785" width="7.5703125" style="202" customWidth="1"/>
    <col min="786" max="787" width="8.5703125" style="202" customWidth="1"/>
    <col min="788" max="788" width="10.42578125" style="202" customWidth="1"/>
    <col min="789" max="789" width="13.85546875" style="202" customWidth="1"/>
    <col min="790" max="790" width="1.42578125" style="202" customWidth="1"/>
    <col min="791" max="1024" width="11.42578125" style="202"/>
    <col min="1025" max="1025" width="1.7109375" style="202" customWidth="1"/>
    <col min="1026" max="1026" width="3.5703125" style="202" customWidth="1"/>
    <col min="1027" max="1027" width="5.5703125" style="202" customWidth="1"/>
    <col min="1028" max="1028" width="25.85546875" style="202" customWidth="1"/>
    <col min="1029" max="1029" width="36.7109375" style="202" customWidth="1"/>
    <col min="1030" max="1030" width="15.42578125" style="202" customWidth="1"/>
    <col min="1031" max="1031" width="15.140625" style="202" customWidth="1"/>
    <col min="1032" max="1032" width="18.28515625" style="202" customWidth="1"/>
    <col min="1033" max="1033" width="6.85546875" style="202" customWidth="1"/>
    <col min="1034" max="1034" width="6.42578125" style="202" customWidth="1"/>
    <col min="1035" max="1035" width="7.5703125" style="202" customWidth="1"/>
    <col min="1036" max="1036" width="6.42578125" style="202" customWidth="1"/>
    <col min="1037" max="1037" width="6.85546875" style="202" customWidth="1"/>
    <col min="1038" max="1038" width="15.140625" style="202" customWidth="1"/>
    <col min="1039" max="1039" width="7.140625" style="202" customWidth="1"/>
    <col min="1040" max="1040" width="7.85546875" style="202" customWidth="1"/>
    <col min="1041" max="1041" width="7.5703125" style="202" customWidth="1"/>
    <col min="1042" max="1043" width="8.5703125" style="202" customWidth="1"/>
    <col min="1044" max="1044" width="10.42578125" style="202" customWidth="1"/>
    <col min="1045" max="1045" width="13.85546875" style="202" customWidth="1"/>
    <col min="1046" max="1046" width="1.42578125" style="202" customWidth="1"/>
    <col min="1047" max="1280" width="11.42578125" style="202"/>
    <col min="1281" max="1281" width="1.7109375" style="202" customWidth="1"/>
    <col min="1282" max="1282" width="3.5703125" style="202" customWidth="1"/>
    <col min="1283" max="1283" width="5.5703125" style="202" customWidth="1"/>
    <col min="1284" max="1284" width="25.85546875" style="202" customWidth="1"/>
    <col min="1285" max="1285" width="36.7109375" style="202" customWidth="1"/>
    <col min="1286" max="1286" width="15.42578125" style="202" customWidth="1"/>
    <col min="1287" max="1287" width="15.140625" style="202" customWidth="1"/>
    <col min="1288" max="1288" width="18.28515625" style="202" customWidth="1"/>
    <col min="1289" max="1289" width="6.85546875" style="202" customWidth="1"/>
    <col min="1290" max="1290" width="6.42578125" style="202" customWidth="1"/>
    <col min="1291" max="1291" width="7.5703125" style="202" customWidth="1"/>
    <col min="1292" max="1292" width="6.42578125" style="202" customWidth="1"/>
    <col min="1293" max="1293" width="6.85546875" style="202" customWidth="1"/>
    <col min="1294" max="1294" width="15.140625" style="202" customWidth="1"/>
    <col min="1295" max="1295" width="7.140625" style="202" customWidth="1"/>
    <col min="1296" max="1296" width="7.85546875" style="202" customWidth="1"/>
    <col min="1297" max="1297" width="7.5703125" style="202" customWidth="1"/>
    <col min="1298" max="1299" width="8.5703125" style="202" customWidth="1"/>
    <col min="1300" max="1300" width="10.42578125" style="202" customWidth="1"/>
    <col min="1301" max="1301" width="13.85546875" style="202" customWidth="1"/>
    <col min="1302" max="1302" width="1.42578125" style="202" customWidth="1"/>
    <col min="1303" max="1536" width="11.42578125" style="202"/>
    <col min="1537" max="1537" width="1.7109375" style="202" customWidth="1"/>
    <col min="1538" max="1538" width="3.5703125" style="202" customWidth="1"/>
    <col min="1539" max="1539" width="5.5703125" style="202" customWidth="1"/>
    <col min="1540" max="1540" width="25.85546875" style="202" customWidth="1"/>
    <col min="1541" max="1541" width="36.7109375" style="202" customWidth="1"/>
    <col min="1542" max="1542" width="15.42578125" style="202" customWidth="1"/>
    <col min="1543" max="1543" width="15.140625" style="202" customWidth="1"/>
    <col min="1544" max="1544" width="18.28515625" style="202" customWidth="1"/>
    <col min="1545" max="1545" width="6.85546875" style="202" customWidth="1"/>
    <col min="1546" max="1546" width="6.42578125" style="202" customWidth="1"/>
    <col min="1547" max="1547" width="7.5703125" style="202" customWidth="1"/>
    <col min="1548" max="1548" width="6.42578125" style="202" customWidth="1"/>
    <col min="1549" max="1549" width="6.85546875" style="202" customWidth="1"/>
    <col min="1550" max="1550" width="15.140625" style="202" customWidth="1"/>
    <col min="1551" max="1551" width="7.140625" style="202" customWidth="1"/>
    <col min="1552" max="1552" width="7.85546875" style="202" customWidth="1"/>
    <col min="1553" max="1553" width="7.5703125" style="202" customWidth="1"/>
    <col min="1554" max="1555" width="8.5703125" style="202" customWidth="1"/>
    <col min="1556" max="1556" width="10.42578125" style="202" customWidth="1"/>
    <col min="1557" max="1557" width="13.85546875" style="202" customWidth="1"/>
    <col min="1558" max="1558" width="1.42578125" style="202" customWidth="1"/>
    <col min="1559" max="1792" width="11.42578125" style="202"/>
    <col min="1793" max="1793" width="1.7109375" style="202" customWidth="1"/>
    <col min="1794" max="1794" width="3.5703125" style="202" customWidth="1"/>
    <col min="1795" max="1795" width="5.5703125" style="202" customWidth="1"/>
    <col min="1796" max="1796" width="25.85546875" style="202" customWidth="1"/>
    <col min="1797" max="1797" width="36.7109375" style="202" customWidth="1"/>
    <col min="1798" max="1798" width="15.42578125" style="202" customWidth="1"/>
    <col min="1799" max="1799" width="15.140625" style="202" customWidth="1"/>
    <col min="1800" max="1800" width="18.28515625" style="202" customWidth="1"/>
    <col min="1801" max="1801" width="6.85546875" style="202" customWidth="1"/>
    <col min="1802" max="1802" width="6.42578125" style="202" customWidth="1"/>
    <col min="1803" max="1803" width="7.5703125" style="202" customWidth="1"/>
    <col min="1804" max="1804" width="6.42578125" style="202" customWidth="1"/>
    <col min="1805" max="1805" width="6.85546875" style="202" customWidth="1"/>
    <col min="1806" max="1806" width="15.140625" style="202" customWidth="1"/>
    <col min="1807" max="1807" width="7.140625" style="202" customWidth="1"/>
    <col min="1808" max="1808" width="7.85546875" style="202" customWidth="1"/>
    <col min="1809" max="1809" width="7.5703125" style="202" customWidth="1"/>
    <col min="1810" max="1811" width="8.5703125" style="202" customWidth="1"/>
    <col min="1812" max="1812" width="10.42578125" style="202" customWidth="1"/>
    <col min="1813" max="1813" width="13.85546875" style="202" customWidth="1"/>
    <col min="1814" max="1814" width="1.42578125" style="202" customWidth="1"/>
    <col min="1815" max="2048" width="11.42578125" style="202"/>
    <col min="2049" max="2049" width="1.7109375" style="202" customWidth="1"/>
    <col min="2050" max="2050" width="3.5703125" style="202" customWidth="1"/>
    <col min="2051" max="2051" width="5.5703125" style="202" customWidth="1"/>
    <col min="2052" max="2052" width="25.85546875" style="202" customWidth="1"/>
    <col min="2053" max="2053" width="36.7109375" style="202" customWidth="1"/>
    <col min="2054" max="2054" width="15.42578125" style="202" customWidth="1"/>
    <col min="2055" max="2055" width="15.140625" style="202" customWidth="1"/>
    <col min="2056" max="2056" width="18.28515625" style="202" customWidth="1"/>
    <col min="2057" max="2057" width="6.85546875" style="202" customWidth="1"/>
    <col min="2058" max="2058" width="6.42578125" style="202" customWidth="1"/>
    <col min="2059" max="2059" width="7.5703125" style="202" customWidth="1"/>
    <col min="2060" max="2060" width="6.42578125" style="202" customWidth="1"/>
    <col min="2061" max="2061" width="6.85546875" style="202" customWidth="1"/>
    <col min="2062" max="2062" width="15.140625" style="202" customWidth="1"/>
    <col min="2063" max="2063" width="7.140625" style="202" customWidth="1"/>
    <col min="2064" max="2064" width="7.85546875" style="202" customWidth="1"/>
    <col min="2065" max="2065" width="7.5703125" style="202" customWidth="1"/>
    <col min="2066" max="2067" width="8.5703125" style="202" customWidth="1"/>
    <col min="2068" max="2068" width="10.42578125" style="202" customWidth="1"/>
    <col min="2069" max="2069" width="13.85546875" style="202" customWidth="1"/>
    <col min="2070" max="2070" width="1.42578125" style="202" customWidth="1"/>
    <col min="2071" max="2304" width="11.42578125" style="202"/>
    <col min="2305" max="2305" width="1.7109375" style="202" customWidth="1"/>
    <col min="2306" max="2306" width="3.5703125" style="202" customWidth="1"/>
    <col min="2307" max="2307" width="5.5703125" style="202" customWidth="1"/>
    <col min="2308" max="2308" width="25.85546875" style="202" customWidth="1"/>
    <col min="2309" max="2309" width="36.7109375" style="202" customWidth="1"/>
    <col min="2310" max="2310" width="15.42578125" style="202" customWidth="1"/>
    <col min="2311" max="2311" width="15.140625" style="202" customWidth="1"/>
    <col min="2312" max="2312" width="18.28515625" style="202" customWidth="1"/>
    <col min="2313" max="2313" width="6.85546875" style="202" customWidth="1"/>
    <col min="2314" max="2314" width="6.42578125" style="202" customWidth="1"/>
    <col min="2315" max="2315" width="7.5703125" style="202" customWidth="1"/>
    <col min="2316" max="2316" width="6.42578125" style="202" customWidth="1"/>
    <col min="2317" max="2317" width="6.85546875" style="202" customWidth="1"/>
    <col min="2318" max="2318" width="15.140625" style="202" customWidth="1"/>
    <col min="2319" max="2319" width="7.140625" style="202" customWidth="1"/>
    <col min="2320" max="2320" width="7.85546875" style="202" customWidth="1"/>
    <col min="2321" max="2321" width="7.5703125" style="202" customWidth="1"/>
    <col min="2322" max="2323" width="8.5703125" style="202" customWidth="1"/>
    <col min="2324" max="2324" width="10.42578125" style="202" customWidth="1"/>
    <col min="2325" max="2325" width="13.85546875" style="202" customWidth="1"/>
    <col min="2326" max="2326" width="1.42578125" style="202" customWidth="1"/>
    <col min="2327" max="2560" width="11.42578125" style="202"/>
    <col min="2561" max="2561" width="1.7109375" style="202" customWidth="1"/>
    <col min="2562" max="2562" width="3.5703125" style="202" customWidth="1"/>
    <col min="2563" max="2563" width="5.5703125" style="202" customWidth="1"/>
    <col min="2564" max="2564" width="25.85546875" style="202" customWidth="1"/>
    <col min="2565" max="2565" width="36.7109375" style="202" customWidth="1"/>
    <col min="2566" max="2566" width="15.42578125" style="202" customWidth="1"/>
    <col min="2567" max="2567" width="15.140625" style="202" customWidth="1"/>
    <col min="2568" max="2568" width="18.28515625" style="202" customWidth="1"/>
    <col min="2569" max="2569" width="6.85546875" style="202" customWidth="1"/>
    <col min="2570" max="2570" width="6.42578125" style="202" customWidth="1"/>
    <col min="2571" max="2571" width="7.5703125" style="202" customWidth="1"/>
    <col min="2572" max="2572" width="6.42578125" style="202" customWidth="1"/>
    <col min="2573" max="2573" width="6.85546875" style="202" customWidth="1"/>
    <col min="2574" max="2574" width="15.140625" style="202" customWidth="1"/>
    <col min="2575" max="2575" width="7.140625" style="202" customWidth="1"/>
    <col min="2576" max="2576" width="7.85546875" style="202" customWidth="1"/>
    <col min="2577" max="2577" width="7.5703125" style="202" customWidth="1"/>
    <col min="2578" max="2579" width="8.5703125" style="202" customWidth="1"/>
    <col min="2580" max="2580" width="10.42578125" style="202" customWidth="1"/>
    <col min="2581" max="2581" width="13.85546875" style="202" customWidth="1"/>
    <col min="2582" max="2582" width="1.42578125" style="202" customWidth="1"/>
    <col min="2583" max="2816" width="11.42578125" style="202"/>
    <col min="2817" max="2817" width="1.7109375" style="202" customWidth="1"/>
    <col min="2818" max="2818" width="3.5703125" style="202" customWidth="1"/>
    <col min="2819" max="2819" width="5.5703125" style="202" customWidth="1"/>
    <col min="2820" max="2820" width="25.85546875" style="202" customWidth="1"/>
    <col min="2821" max="2821" width="36.7109375" style="202" customWidth="1"/>
    <col min="2822" max="2822" width="15.42578125" style="202" customWidth="1"/>
    <col min="2823" max="2823" width="15.140625" style="202" customWidth="1"/>
    <col min="2824" max="2824" width="18.28515625" style="202" customWidth="1"/>
    <col min="2825" max="2825" width="6.85546875" style="202" customWidth="1"/>
    <col min="2826" max="2826" width="6.42578125" style="202" customWidth="1"/>
    <col min="2827" max="2827" width="7.5703125" style="202" customWidth="1"/>
    <col min="2828" max="2828" width="6.42578125" style="202" customWidth="1"/>
    <col min="2829" max="2829" width="6.85546875" style="202" customWidth="1"/>
    <col min="2830" max="2830" width="15.140625" style="202" customWidth="1"/>
    <col min="2831" max="2831" width="7.140625" style="202" customWidth="1"/>
    <col min="2832" max="2832" width="7.85546875" style="202" customWidth="1"/>
    <col min="2833" max="2833" width="7.5703125" style="202" customWidth="1"/>
    <col min="2834" max="2835" width="8.5703125" style="202" customWidth="1"/>
    <col min="2836" max="2836" width="10.42578125" style="202" customWidth="1"/>
    <col min="2837" max="2837" width="13.85546875" style="202" customWidth="1"/>
    <col min="2838" max="2838" width="1.42578125" style="202" customWidth="1"/>
    <col min="2839" max="3072" width="11.42578125" style="202"/>
    <col min="3073" max="3073" width="1.7109375" style="202" customWidth="1"/>
    <col min="3074" max="3074" width="3.5703125" style="202" customWidth="1"/>
    <col min="3075" max="3075" width="5.5703125" style="202" customWidth="1"/>
    <col min="3076" max="3076" width="25.85546875" style="202" customWidth="1"/>
    <col min="3077" max="3077" width="36.7109375" style="202" customWidth="1"/>
    <col min="3078" max="3078" width="15.42578125" style="202" customWidth="1"/>
    <col min="3079" max="3079" width="15.140625" style="202" customWidth="1"/>
    <col min="3080" max="3080" width="18.28515625" style="202" customWidth="1"/>
    <col min="3081" max="3081" width="6.85546875" style="202" customWidth="1"/>
    <col min="3082" max="3082" width="6.42578125" style="202" customWidth="1"/>
    <col min="3083" max="3083" width="7.5703125" style="202" customWidth="1"/>
    <col min="3084" max="3084" width="6.42578125" style="202" customWidth="1"/>
    <col min="3085" max="3085" width="6.85546875" style="202" customWidth="1"/>
    <col min="3086" max="3086" width="15.140625" style="202" customWidth="1"/>
    <col min="3087" max="3087" width="7.140625" style="202" customWidth="1"/>
    <col min="3088" max="3088" width="7.85546875" style="202" customWidth="1"/>
    <col min="3089" max="3089" width="7.5703125" style="202" customWidth="1"/>
    <col min="3090" max="3091" width="8.5703125" style="202" customWidth="1"/>
    <col min="3092" max="3092" width="10.42578125" style="202" customWidth="1"/>
    <col min="3093" max="3093" width="13.85546875" style="202" customWidth="1"/>
    <col min="3094" max="3094" width="1.42578125" style="202" customWidth="1"/>
    <col min="3095" max="3328" width="11.42578125" style="202"/>
    <col min="3329" max="3329" width="1.7109375" style="202" customWidth="1"/>
    <col min="3330" max="3330" width="3.5703125" style="202" customWidth="1"/>
    <col min="3331" max="3331" width="5.5703125" style="202" customWidth="1"/>
    <col min="3332" max="3332" width="25.85546875" style="202" customWidth="1"/>
    <col min="3333" max="3333" width="36.7109375" style="202" customWidth="1"/>
    <col min="3334" max="3334" width="15.42578125" style="202" customWidth="1"/>
    <col min="3335" max="3335" width="15.140625" style="202" customWidth="1"/>
    <col min="3336" max="3336" width="18.28515625" style="202" customWidth="1"/>
    <col min="3337" max="3337" width="6.85546875" style="202" customWidth="1"/>
    <col min="3338" max="3338" width="6.42578125" style="202" customWidth="1"/>
    <col min="3339" max="3339" width="7.5703125" style="202" customWidth="1"/>
    <col min="3340" max="3340" width="6.42578125" style="202" customWidth="1"/>
    <col min="3341" max="3341" width="6.85546875" style="202" customWidth="1"/>
    <col min="3342" max="3342" width="15.140625" style="202" customWidth="1"/>
    <col min="3343" max="3343" width="7.140625" style="202" customWidth="1"/>
    <col min="3344" max="3344" width="7.85546875" style="202" customWidth="1"/>
    <col min="3345" max="3345" width="7.5703125" style="202" customWidth="1"/>
    <col min="3346" max="3347" width="8.5703125" style="202" customWidth="1"/>
    <col min="3348" max="3348" width="10.42578125" style="202" customWidth="1"/>
    <col min="3349" max="3349" width="13.85546875" style="202" customWidth="1"/>
    <col min="3350" max="3350" width="1.42578125" style="202" customWidth="1"/>
    <col min="3351" max="3584" width="11.42578125" style="202"/>
    <col min="3585" max="3585" width="1.7109375" style="202" customWidth="1"/>
    <col min="3586" max="3586" width="3.5703125" style="202" customWidth="1"/>
    <col min="3587" max="3587" width="5.5703125" style="202" customWidth="1"/>
    <col min="3588" max="3588" width="25.85546875" style="202" customWidth="1"/>
    <col min="3589" max="3589" width="36.7109375" style="202" customWidth="1"/>
    <col min="3590" max="3590" width="15.42578125" style="202" customWidth="1"/>
    <col min="3591" max="3591" width="15.140625" style="202" customWidth="1"/>
    <col min="3592" max="3592" width="18.28515625" style="202" customWidth="1"/>
    <col min="3593" max="3593" width="6.85546875" style="202" customWidth="1"/>
    <col min="3594" max="3594" width="6.42578125" style="202" customWidth="1"/>
    <col min="3595" max="3595" width="7.5703125" style="202" customWidth="1"/>
    <col min="3596" max="3596" width="6.42578125" style="202" customWidth="1"/>
    <col min="3597" max="3597" width="6.85546875" style="202" customWidth="1"/>
    <col min="3598" max="3598" width="15.140625" style="202" customWidth="1"/>
    <col min="3599" max="3599" width="7.140625" style="202" customWidth="1"/>
    <col min="3600" max="3600" width="7.85546875" style="202" customWidth="1"/>
    <col min="3601" max="3601" width="7.5703125" style="202" customWidth="1"/>
    <col min="3602" max="3603" width="8.5703125" style="202" customWidth="1"/>
    <col min="3604" max="3604" width="10.42578125" style="202" customWidth="1"/>
    <col min="3605" max="3605" width="13.85546875" style="202" customWidth="1"/>
    <col min="3606" max="3606" width="1.42578125" style="202" customWidth="1"/>
    <col min="3607" max="3840" width="11.42578125" style="202"/>
    <col min="3841" max="3841" width="1.7109375" style="202" customWidth="1"/>
    <col min="3842" max="3842" width="3.5703125" style="202" customWidth="1"/>
    <col min="3843" max="3843" width="5.5703125" style="202" customWidth="1"/>
    <col min="3844" max="3844" width="25.85546875" style="202" customWidth="1"/>
    <col min="3845" max="3845" width="36.7109375" style="202" customWidth="1"/>
    <col min="3846" max="3846" width="15.42578125" style="202" customWidth="1"/>
    <col min="3847" max="3847" width="15.140625" style="202" customWidth="1"/>
    <col min="3848" max="3848" width="18.28515625" style="202" customWidth="1"/>
    <col min="3849" max="3849" width="6.85546875" style="202" customWidth="1"/>
    <col min="3850" max="3850" width="6.42578125" style="202" customWidth="1"/>
    <col min="3851" max="3851" width="7.5703125" style="202" customWidth="1"/>
    <col min="3852" max="3852" width="6.42578125" style="202" customWidth="1"/>
    <col min="3853" max="3853" width="6.85546875" style="202" customWidth="1"/>
    <col min="3854" max="3854" width="15.140625" style="202" customWidth="1"/>
    <col min="3855" max="3855" width="7.140625" style="202" customWidth="1"/>
    <col min="3856" max="3856" width="7.85546875" style="202" customWidth="1"/>
    <col min="3857" max="3857" width="7.5703125" style="202" customWidth="1"/>
    <col min="3858" max="3859" width="8.5703125" style="202" customWidth="1"/>
    <col min="3860" max="3860" width="10.42578125" style="202" customWidth="1"/>
    <col min="3861" max="3861" width="13.85546875" style="202" customWidth="1"/>
    <col min="3862" max="3862" width="1.42578125" style="202" customWidth="1"/>
    <col min="3863" max="4096" width="11.42578125" style="202"/>
    <col min="4097" max="4097" width="1.7109375" style="202" customWidth="1"/>
    <col min="4098" max="4098" width="3.5703125" style="202" customWidth="1"/>
    <col min="4099" max="4099" width="5.5703125" style="202" customWidth="1"/>
    <col min="4100" max="4100" width="25.85546875" style="202" customWidth="1"/>
    <col min="4101" max="4101" width="36.7109375" style="202" customWidth="1"/>
    <col min="4102" max="4102" width="15.42578125" style="202" customWidth="1"/>
    <col min="4103" max="4103" width="15.140625" style="202" customWidth="1"/>
    <col min="4104" max="4104" width="18.28515625" style="202" customWidth="1"/>
    <col min="4105" max="4105" width="6.85546875" style="202" customWidth="1"/>
    <col min="4106" max="4106" width="6.42578125" style="202" customWidth="1"/>
    <col min="4107" max="4107" width="7.5703125" style="202" customWidth="1"/>
    <col min="4108" max="4108" width="6.42578125" style="202" customWidth="1"/>
    <col min="4109" max="4109" width="6.85546875" style="202" customWidth="1"/>
    <col min="4110" max="4110" width="15.140625" style="202" customWidth="1"/>
    <col min="4111" max="4111" width="7.140625" style="202" customWidth="1"/>
    <col min="4112" max="4112" width="7.85546875" style="202" customWidth="1"/>
    <col min="4113" max="4113" width="7.5703125" style="202" customWidth="1"/>
    <col min="4114" max="4115" width="8.5703125" style="202" customWidth="1"/>
    <col min="4116" max="4116" width="10.42578125" style="202" customWidth="1"/>
    <col min="4117" max="4117" width="13.85546875" style="202" customWidth="1"/>
    <col min="4118" max="4118" width="1.42578125" style="202" customWidth="1"/>
    <col min="4119" max="4352" width="11.42578125" style="202"/>
    <col min="4353" max="4353" width="1.7109375" style="202" customWidth="1"/>
    <col min="4354" max="4354" width="3.5703125" style="202" customWidth="1"/>
    <col min="4355" max="4355" width="5.5703125" style="202" customWidth="1"/>
    <col min="4356" max="4356" width="25.85546875" style="202" customWidth="1"/>
    <col min="4357" max="4357" width="36.7109375" style="202" customWidth="1"/>
    <col min="4358" max="4358" width="15.42578125" style="202" customWidth="1"/>
    <col min="4359" max="4359" width="15.140625" style="202" customWidth="1"/>
    <col min="4360" max="4360" width="18.28515625" style="202" customWidth="1"/>
    <col min="4361" max="4361" width="6.85546875" style="202" customWidth="1"/>
    <col min="4362" max="4362" width="6.42578125" style="202" customWidth="1"/>
    <col min="4363" max="4363" width="7.5703125" style="202" customWidth="1"/>
    <col min="4364" max="4364" width="6.42578125" style="202" customWidth="1"/>
    <col min="4365" max="4365" width="6.85546875" style="202" customWidth="1"/>
    <col min="4366" max="4366" width="15.140625" style="202" customWidth="1"/>
    <col min="4367" max="4367" width="7.140625" style="202" customWidth="1"/>
    <col min="4368" max="4368" width="7.85546875" style="202" customWidth="1"/>
    <col min="4369" max="4369" width="7.5703125" style="202" customWidth="1"/>
    <col min="4370" max="4371" width="8.5703125" style="202" customWidth="1"/>
    <col min="4372" max="4372" width="10.42578125" style="202" customWidth="1"/>
    <col min="4373" max="4373" width="13.85546875" style="202" customWidth="1"/>
    <col min="4374" max="4374" width="1.42578125" style="202" customWidth="1"/>
    <col min="4375" max="4608" width="11.42578125" style="202"/>
    <col min="4609" max="4609" width="1.7109375" style="202" customWidth="1"/>
    <col min="4610" max="4610" width="3.5703125" style="202" customWidth="1"/>
    <col min="4611" max="4611" width="5.5703125" style="202" customWidth="1"/>
    <col min="4612" max="4612" width="25.85546875" style="202" customWidth="1"/>
    <col min="4613" max="4613" width="36.7109375" style="202" customWidth="1"/>
    <col min="4614" max="4614" width="15.42578125" style="202" customWidth="1"/>
    <col min="4615" max="4615" width="15.140625" style="202" customWidth="1"/>
    <col min="4616" max="4616" width="18.28515625" style="202" customWidth="1"/>
    <col min="4617" max="4617" width="6.85546875" style="202" customWidth="1"/>
    <col min="4618" max="4618" width="6.42578125" style="202" customWidth="1"/>
    <col min="4619" max="4619" width="7.5703125" style="202" customWidth="1"/>
    <col min="4620" max="4620" width="6.42578125" style="202" customWidth="1"/>
    <col min="4621" max="4621" width="6.85546875" style="202" customWidth="1"/>
    <col min="4622" max="4622" width="15.140625" style="202" customWidth="1"/>
    <col min="4623" max="4623" width="7.140625" style="202" customWidth="1"/>
    <col min="4624" max="4624" width="7.85546875" style="202" customWidth="1"/>
    <col min="4625" max="4625" width="7.5703125" style="202" customWidth="1"/>
    <col min="4626" max="4627" width="8.5703125" style="202" customWidth="1"/>
    <col min="4628" max="4628" width="10.42578125" style="202" customWidth="1"/>
    <col min="4629" max="4629" width="13.85546875" style="202" customWidth="1"/>
    <col min="4630" max="4630" width="1.42578125" style="202" customWidth="1"/>
    <col min="4631" max="4864" width="11.42578125" style="202"/>
    <col min="4865" max="4865" width="1.7109375" style="202" customWidth="1"/>
    <col min="4866" max="4866" width="3.5703125" style="202" customWidth="1"/>
    <col min="4867" max="4867" width="5.5703125" style="202" customWidth="1"/>
    <col min="4868" max="4868" width="25.85546875" style="202" customWidth="1"/>
    <col min="4869" max="4869" width="36.7109375" style="202" customWidth="1"/>
    <col min="4870" max="4870" width="15.42578125" style="202" customWidth="1"/>
    <col min="4871" max="4871" width="15.140625" style="202" customWidth="1"/>
    <col min="4872" max="4872" width="18.28515625" style="202" customWidth="1"/>
    <col min="4873" max="4873" width="6.85546875" style="202" customWidth="1"/>
    <col min="4874" max="4874" width="6.42578125" style="202" customWidth="1"/>
    <col min="4875" max="4875" width="7.5703125" style="202" customWidth="1"/>
    <col min="4876" max="4876" width="6.42578125" style="202" customWidth="1"/>
    <col min="4877" max="4877" width="6.85546875" style="202" customWidth="1"/>
    <col min="4878" max="4878" width="15.140625" style="202" customWidth="1"/>
    <col min="4879" max="4879" width="7.140625" style="202" customWidth="1"/>
    <col min="4880" max="4880" width="7.85546875" style="202" customWidth="1"/>
    <col min="4881" max="4881" width="7.5703125" style="202" customWidth="1"/>
    <col min="4882" max="4883" width="8.5703125" style="202" customWidth="1"/>
    <col min="4884" max="4884" width="10.42578125" style="202" customWidth="1"/>
    <col min="4885" max="4885" width="13.85546875" style="202" customWidth="1"/>
    <col min="4886" max="4886" width="1.42578125" style="202" customWidth="1"/>
    <col min="4887" max="5120" width="11.42578125" style="202"/>
    <col min="5121" max="5121" width="1.7109375" style="202" customWidth="1"/>
    <col min="5122" max="5122" width="3.5703125" style="202" customWidth="1"/>
    <col min="5123" max="5123" width="5.5703125" style="202" customWidth="1"/>
    <col min="5124" max="5124" width="25.85546875" style="202" customWidth="1"/>
    <col min="5125" max="5125" width="36.7109375" style="202" customWidth="1"/>
    <col min="5126" max="5126" width="15.42578125" style="202" customWidth="1"/>
    <col min="5127" max="5127" width="15.140625" style="202" customWidth="1"/>
    <col min="5128" max="5128" width="18.28515625" style="202" customWidth="1"/>
    <col min="5129" max="5129" width="6.85546875" style="202" customWidth="1"/>
    <col min="5130" max="5130" width="6.42578125" style="202" customWidth="1"/>
    <col min="5131" max="5131" width="7.5703125" style="202" customWidth="1"/>
    <col min="5132" max="5132" width="6.42578125" style="202" customWidth="1"/>
    <col min="5133" max="5133" width="6.85546875" style="202" customWidth="1"/>
    <col min="5134" max="5134" width="15.140625" style="202" customWidth="1"/>
    <col min="5135" max="5135" width="7.140625" style="202" customWidth="1"/>
    <col min="5136" max="5136" width="7.85546875" style="202" customWidth="1"/>
    <col min="5137" max="5137" width="7.5703125" style="202" customWidth="1"/>
    <col min="5138" max="5139" width="8.5703125" style="202" customWidth="1"/>
    <col min="5140" max="5140" width="10.42578125" style="202" customWidth="1"/>
    <col min="5141" max="5141" width="13.85546875" style="202" customWidth="1"/>
    <col min="5142" max="5142" width="1.42578125" style="202" customWidth="1"/>
    <col min="5143" max="5376" width="11.42578125" style="202"/>
    <col min="5377" max="5377" width="1.7109375" style="202" customWidth="1"/>
    <col min="5378" max="5378" width="3.5703125" style="202" customWidth="1"/>
    <col min="5379" max="5379" width="5.5703125" style="202" customWidth="1"/>
    <col min="5380" max="5380" width="25.85546875" style="202" customWidth="1"/>
    <col min="5381" max="5381" width="36.7109375" style="202" customWidth="1"/>
    <col min="5382" max="5382" width="15.42578125" style="202" customWidth="1"/>
    <col min="5383" max="5383" width="15.140625" style="202" customWidth="1"/>
    <col min="5384" max="5384" width="18.28515625" style="202" customWidth="1"/>
    <col min="5385" max="5385" width="6.85546875" style="202" customWidth="1"/>
    <col min="5386" max="5386" width="6.42578125" style="202" customWidth="1"/>
    <col min="5387" max="5387" width="7.5703125" style="202" customWidth="1"/>
    <col min="5388" max="5388" width="6.42578125" style="202" customWidth="1"/>
    <col min="5389" max="5389" width="6.85546875" style="202" customWidth="1"/>
    <col min="5390" max="5390" width="15.140625" style="202" customWidth="1"/>
    <col min="5391" max="5391" width="7.140625" style="202" customWidth="1"/>
    <col min="5392" max="5392" width="7.85546875" style="202" customWidth="1"/>
    <col min="5393" max="5393" width="7.5703125" style="202" customWidth="1"/>
    <col min="5394" max="5395" width="8.5703125" style="202" customWidth="1"/>
    <col min="5396" max="5396" width="10.42578125" style="202" customWidth="1"/>
    <col min="5397" max="5397" width="13.85546875" style="202" customWidth="1"/>
    <col min="5398" max="5398" width="1.42578125" style="202" customWidth="1"/>
    <col min="5399" max="5632" width="11.42578125" style="202"/>
    <col min="5633" max="5633" width="1.7109375" style="202" customWidth="1"/>
    <col min="5634" max="5634" width="3.5703125" style="202" customWidth="1"/>
    <col min="5635" max="5635" width="5.5703125" style="202" customWidth="1"/>
    <col min="5636" max="5636" width="25.85546875" style="202" customWidth="1"/>
    <col min="5637" max="5637" width="36.7109375" style="202" customWidth="1"/>
    <col min="5638" max="5638" width="15.42578125" style="202" customWidth="1"/>
    <col min="5639" max="5639" width="15.140625" style="202" customWidth="1"/>
    <col min="5640" max="5640" width="18.28515625" style="202" customWidth="1"/>
    <col min="5641" max="5641" width="6.85546875" style="202" customWidth="1"/>
    <col min="5642" max="5642" width="6.42578125" style="202" customWidth="1"/>
    <col min="5643" max="5643" width="7.5703125" style="202" customWidth="1"/>
    <col min="5644" max="5644" width="6.42578125" style="202" customWidth="1"/>
    <col min="5645" max="5645" width="6.85546875" style="202" customWidth="1"/>
    <col min="5646" max="5646" width="15.140625" style="202" customWidth="1"/>
    <col min="5647" max="5647" width="7.140625" style="202" customWidth="1"/>
    <col min="5648" max="5648" width="7.85546875" style="202" customWidth="1"/>
    <col min="5649" max="5649" width="7.5703125" style="202" customWidth="1"/>
    <col min="5650" max="5651" width="8.5703125" style="202" customWidth="1"/>
    <col min="5652" max="5652" width="10.42578125" style="202" customWidth="1"/>
    <col min="5653" max="5653" width="13.85546875" style="202" customWidth="1"/>
    <col min="5654" max="5654" width="1.42578125" style="202" customWidth="1"/>
    <col min="5655" max="5888" width="11.42578125" style="202"/>
    <col min="5889" max="5889" width="1.7109375" style="202" customWidth="1"/>
    <col min="5890" max="5890" width="3.5703125" style="202" customWidth="1"/>
    <col min="5891" max="5891" width="5.5703125" style="202" customWidth="1"/>
    <col min="5892" max="5892" width="25.85546875" style="202" customWidth="1"/>
    <col min="5893" max="5893" width="36.7109375" style="202" customWidth="1"/>
    <col min="5894" max="5894" width="15.42578125" style="202" customWidth="1"/>
    <col min="5895" max="5895" width="15.140625" style="202" customWidth="1"/>
    <col min="5896" max="5896" width="18.28515625" style="202" customWidth="1"/>
    <col min="5897" max="5897" width="6.85546875" style="202" customWidth="1"/>
    <col min="5898" max="5898" width="6.42578125" style="202" customWidth="1"/>
    <col min="5899" max="5899" width="7.5703125" style="202" customWidth="1"/>
    <col min="5900" max="5900" width="6.42578125" style="202" customWidth="1"/>
    <col min="5901" max="5901" width="6.85546875" style="202" customWidth="1"/>
    <col min="5902" max="5902" width="15.140625" style="202" customWidth="1"/>
    <col min="5903" max="5903" width="7.140625" style="202" customWidth="1"/>
    <col min="5904" max="5904" width="7.85546875" style="202" customWidth="1"/>
    <col min="5905" max="5905" width="7.5703125" style="202" customWidth="1"/>
    <col min="5906" max="5907" width="8.5703125" style="202" customWidth="1"/>
    <col min="5908" max="5908" width="10.42578125" style="202" customWidth="1"/>
    <col min="5909" max="5909" width="13.85546875" style="202" customWidth="1"/>
    <col min="5910" max="5910" width="1.42578125" style="202" customWidth="1"/>
    <col min="5911" max="6144" width="11.42578125" style="202"/>
    <col min="6145" max="6145" width="1.7109375" style="202" customWidth="1"/>
    <col min="6146" max="6146" width="3.5703125" style="202" customWidth="1"/>
    <col min="6147" max="6147" width="5.5703125" style="202" customWidth="1"/>
    <col min="6148" max="6148" width="25.85546875" style="202" customWidth="1"/>
    <col min="6149" max="6149" width="36.7109375" style="202" customWidth="1"/>
    <col min="6150" max="6150" width="15.42578125" style="202" customWidth="1"/>
    <col min="6151" max="6151" width="15.140625" style="202" customWidth="1"/>
    <col min="6152" max="6152" width="18.28515625" style="202" customWidth="1"/>
    <col min="6153" max="6153" width="6.85546875" style="202" customWidth="1"/>
    <col min="6154" max="6154" width="6.42578125" style="202" customWidth="1"/>
    <col min="6155" max="6155" width="7.5703125" style="202" customWidth="1"/>
    <col min="6156" max="6156" width="6.42578125" style="202" customWidth="1"/>
    <col min="6157" max="6157" width="6.85546875" style="202" customWidth="1"/>
    <col min="6158" max="6158" width="15.140625" style="202" customWidth="1"/>
    <col min="6159" max="6159" width="7.140625" style="202" customWidth="1"/>
    <col min="6160" max="6160" width="7.85546875" style="202" customWidth="1"/>
    <col min="6161" max="6161" width="7.5703125" style="202" customWidth="1"/>
    <col min="6162" max="6163" width="8.5703125" style="202" customWidth="1"/>
    <col min="6164" max="6164" width="10.42578125" style="202" customWidth="1"/>
    <col min="6165" max="6165" width="13.85546875" style="202" customWidth="1"/>
    <col min="6166" max="6166" width="1.42578125" style="202" customWidth="1"/>
    <col min="6167" max="6400" width="11.42578125" style="202"/>
    <col min="6401" max="6401" width="1.7109375" style="202" customWidth="1"/>
    <col min="6402" max="6402" width="3.5703125" style="202" customWidth="1"/>
    <col min="6403" max="6403" width="5.5703125" style="202" customWidth="1"/>
    <col min="6404" max="6404" width="25.85546875" style="202" customWidth="1"/>
    <col min="6405" max="6405" width="36.7109375" style="202" customWidth="1"/>
    <col min="6406" max="6406" width="15.42578125" style="202" customWidth="1"/>
    <col min="6407" max="6407" width="15.140625" style="202" customWidth="1"/>
    <col min="6408" max="6408" width="18.28515625" style="202" customWidth="1"/>
    <col min="6409" max="6409" width="6.85546875" style="202" customWidth="1"/>
    <col min="6410" max="6410" width="6.42578125" style="202" customWidth="1"/>
    <col min="6411" max="6411" width="7.5703125" style="202" customWidth="1"/>
    <col min="6412" max="6412" width="6.42578125" style="202" customWidth="1"/>
    <col min="6413" max="6413" width="6.85546875" style="202" customWidth="1"/>
    <col min="6414" max="6414" width="15.140625" style="202" customWidth="1"/>
    <col min="6415" max="6415" width="7.140625" style="202" customWidth="1"/>
    <col min="6416" max="6416" width="7.85546875" style="202" customWidth="1"/>
    <col min="6417" max="6417" width="7.5703125" style="202" customWidth="1"/>
    <col min="6418" max="6419" width="8.5703125" style="202" customWidth="1"/>
    <col min="6420" max="6420" width="10.42578125" style="202" customWidth="1"/>
    <col min="6421" max="6421" width="13.85546875" style="202" customWidth="1"/>
    <col min="6422" max="6422" width="1.42578125" style="202" customWidth="1"/>
    <col min="6423" max="6656" width="11.42578125" style="202"/>
    <col min="6657" max="6657" width="1.7109375" style="202" customWidth="1"/>
    <col min="6658" max="6658" width="3.5703125" style="202" customWidth="1"/>
    <col min="6659" max="6659" width="5.5703125" style="202" customWidth="1"/>
    <col min="6660" max="6660" width="25.85546875" style="202" customWidth="1"/>
    <col min="6661" max="6661" width="36.7109375" style="202" customWidth="1"/>
    <col min="6662" max="6662" width="15.42578125" style="202" customWidth="1"/>
    <col min="6663" max="6663" width="15.140625" style="202" customWidth="1"/>
    <col min="6664" max="6664" width="18.28515625" style="202" customWidth="1"/>
    <col min="6665" max="6665" width="6.85546875" style="202" customWidth="1"/>
    <col min="6666" max="6666" width="6.42578125" style="202" customWidth="1"/>
    <col min="6667" max="6667" width="7.5703125" style="202" customWidth="1"/>
    <col min="6668" max="6668" width="6.42578125" style="202" customWidth="1"/>
    <col min="6669" max="6669" width="6.85546875" style="202" customWidth="1"/>
    <col min="6670" max="6670" width="15.140625" style="202" customWidth="1"/>
    <col min="6671" max="6671" width="7.140625" style="202" customWidth="1"/>
    <col min="6672" max="6672" width="7.85546875" style="202" customWidth="1"/>
    <col min="6673" max="6673" width="7.5703125" style="202" customWidth="1"/>
    <col min="6674" max="6675" width="8.5703125" style="202" customWidth="1"/>
    <col min="6676" max="6676" width="10.42578125" style="202" customWidth="1"/>
    <col min="6677" max="6677" width="13.85546875" style="202" customWidth="1"/>
    <col min="6678" max="6678" width="1.42578125" style="202" customWidth="1"/>
    <col min="6679" max="6912" width="11.42578125" style="202"/>
    <col min="6913" max="6913" width="1.7109375" style="202" customWidth="1"/>
    <col min="6914" max="6914" width="3.5703125" style="202" customWidth="1"/>
    <col min="6915" max="6915" width="5.5703125" style="202" customWidth="1"/>
    <col min="6916" max="6916" width="25.85546875" style="202" customWidth="1"/>
    <col min="6917" max="6917" width="36.7109375" style="202" customWidth="1"/>
    <col min="6918" max="6918" width="15.42578125" style="202" customWidth="1"/>
    <col min="6919" max="6919" width="15.140625" style="202" customWidth="1"/>
    <col min="6920" max="6920" width="18.28515625" style="202" customWidth="1"/>
    <col min="6921" max="6921" width="6.85546875" style="202" customWidth="1"/>
    <col min="6922" max="6922" width="6.42578125" style="202" customWidth="1"/>
    <col min="6923" max="6923" width="7.5703125" style="202" customWidth="1"/>
    <col min="6924" max="6924" width="6.42578125" style="202" customWidth="1"/>
    <col min="6925" max="6925" width="6.85546875" style="202" customWidth="1"/>
    <col min="6926" max="6926" width="15.140625" style="202" customWidth="1"/>
    <col min="6927" max="6927" width="7.140625" style="202" customWidth="1"/>
    <col min="6928" max="6928" width="7.85546875" style="202" customWidth="1"/>
    <col min="6929" max="6929" width="7.5703125" style="202" customWidth="1"/>
    <col min="6930" max="6931" width="8.5703125" style="202" customWidth="1"/>
    <col min="6932" max="6932" width="10.42578125" style="202" customWidth="1"/>
    <col min="6933" max="6933" width="13.85546875" style="202" customWidth="1"/>
    <col min="6934" max="6934" width="1.42578125" style="202" customWidth="1"/>
    <col min="6935" max="7168" width="11.42578125" style="202"/>
    <col min="7169" max="7169" width="1.7109375" style="202" customWidth="1"/>
    <col min="7170" max="7170" width="3.5703125" style="202" customWidth="1"/>
    <col min="7171" max="7171" width="5.5703125" style="202" customWidth="1"/>
    <col min="7172" max="7172" width="25.85546875" style="202" customWidth="1"/>
    <col min="7173" max="7173" width="36.7109375" style="202" customWidth="1"/>
    <col min="7174" max="7174" width="15.42578125" style="202" customWidth="1"/>
    <col min="7175" max="7175" width="15.140625" style="202" customWidth="1"/>
    <col min="7176" max="7176" width="18.28515625" style="202" customWidth="1"/>
    <col min="7177" max="7177" width="6.85546875" style="202" customWidth="1"/>
    <col min="7178" max="7178" width="6.42578125" style="202" customWidth="1"/>
    <col min="7179" max="7179" width="7.5703125" style="202" customWidth="1"/>
    <col min="7180" max="7180" width="6.42578125" style="202" customWidth="1"/>
    <col min="7181" max="7181" width="6.85546875" style="202" customWidth="1"/>
    <col min="7182" max="7182" width="15.140625" style="202" customWidth="1"/>
    <col min="7183" max="7183" width="7.140625" style="202" customWidth="1"/>
    <col min="7184" max="7184" width="7.85546875" style="202" customWidth="1"/>
    <col min="7185" max="7185" width="7.5703125" style="202" customWidth="1"/>
    <col min="7186" max="7187" width="8.5703125" style="202" customWidth="1"/>
    <col min="7188" max="7188" width="10.42578125" style="202" customWidth="1"/>
    <col min="7189" max="7189" width="13.85546875" style="202" customWidth="1"/>
    <col min="7190" max="7190" width="1.42578125" style="202" customWidth="1"/>
    <col min="7191" max="7424" width="11.42578125" style="202"/>
    <col min="7425" max="7425" width="1.7109375" style="202" customWidth="1"/>
    <col min="7426" max="7426" width="3.5703125" style="202" customWidth="1"/>
    <col min="7427" max="7427" width="5.5703125" style="202" customWidth="1"/>
    <col min="7428" max="7428" width="25.85546875" style="202" customWidth="1"/>
    <col min="7429" max="7429" width="36.7109375" style="202" customWidth="1"/>
    <col min="7430" max="7430" width="15.42578125" style="202" customWidth="1"/>
    <col min="7431" max="7431" width="15.140625" style="202" customWidth="1"/>
    <col min="7432" max="7432" width="18.28515625" style="202" customWidth="1"/>
    <col min="7433" max="7433" width="6.85546875" style="202" customWidth="1"/>
    <col min="7434" max="7434" width="6.42578125" style="202" customWidth="1"/>
    <col min="7435" max="7435" width="7.5703125" style="202" customWidth="1"/>
    <col min="7436" max="7436" width="6.42578125" style="202" customWidth="1"/>
    <col min="7437" max="7437" width="6.85546875" style="202" customWidth="1"/>
    <col min="7438" max="7438" width="15.140625" style="202" customWidth="1"/>
    <col min="7439" max="7439" width="7.140625" style="202" customWidth="1"/>
    <col min="7440" max="7440" width="7.85546875" style="202" customWidth="1"/>
    <col min="7441" max="7441" width="7.5703125" style="202" customWidth="1"/>
    <col min="7442" max="7443" width="8.5703125" style="202" customWidth="1"/>
    <col min="7444" max="7444" width="10.42578125" style="202" customWidth="1"/>
    <col min="7445" max="7445" width="13.85546875" style="202" customWidth="1"/>
    <col min="7446" max="7446" width="1.42578125" style="202" customWidth="1"/>
    <col min="7447" max="7680" width="11.42578125" style="202"/>
    <col min="7681" max="7681" width="1.7109375" style="202" customWidth="1"/>
    <col min="7682" max="7682" width="3.5703125" style="202" customWidth="1"/>
    <col min="7683" max="7683" width="5.5703125" style="202" customWidth="1"/>
    <col min="7684" max="7684" width="25.85546875" style="202" customWidth="1"/>
    <col min="7685" max="7685" width="36.7109375" style="202" customWidth="1"/>
    <col min="7686" max="7686" width="15.42578125" style="202" customWidth="1"/>
    <col min="7687" max="7687" width="15.140625" style="202" customWidth="1"/>
    <col min="7688" max="7688" width="18.28515625" style="202" customWidth="1"/>
    <col min="7689" max="7689" width="6.85546875" style="202" customWidth="1"/>
    <col min="7690" max="7690" width="6.42578125" style="202" customWidth="1"/>
    <col min="7691" max="7691" width="7.5703125" style="202" customWidth="1"/>
    <col min="7692" max="7692" width="6.42578125" style="202" customWidth="1"/>
    <col min="7693" max="7693" width="6.85546875" style="202" customWidth="1"/>
    <col min="7694" max="7694" width="15.140625" style="202" customWidth="1"/>
    <col min="7695" max="7695" width="7.140625" style="202" customWidth="1"/>
    <col min="7696" max="7696" width="7.85546875" style="202" customWidth="1"/>
    <col min="7697" max="7697" width="7.5703125" style="202" customWidth="1"/>
    <col min="7698" max="7699" width="8.5703125" style="202" customWidth="1"/>
    <col min="7700" max="7700" width="10.42578125" style="202" customWidth="1"/>
    <col min="7701" max="7701" width="13.85546875" style="202" customWidth="1"/>
    <col min="7702" max="7702" width="1.42578125" style="202" customWidth="1"/>
    <col min="7703" max="7936" width="11.42578125" style="202"/>
    <col min="7937" max="7937" width="1.7109375" style="202" customWidth="1"/>
    <col min="7938" max="7938" width="3.5703125" style="202" customWidth="1"/>
    <col min="7939" max="7939" width="5.5703125" style="202" customWidth="1"/>
    <col min="7940" max="7940" width="25.85546875" style="202" customWidth="1"/>
    <col min="7941" max="7941" width="36.7109375" style="202" customWidth="1"/>
    <col min="7942" max="7942" width="15.42578125" style="202" customWidth="1"/>
    <col min="7943" max="7943" width="15.140625" style="202" customWidth="1"/>
    <col min="7944" max="7944" width="18.28515625" style="202" customWidth="1"/>
    <col min="7945" max="7945" width="6.85546875" style="202" customWidth="1"/>
    <col min="7946" max="7946" width="6.42578125" style="202" customWidth="1"/>
    <col min="7947" max="7947" width="7.5703125" style="202" customWidth="1"/>
    <col min="7948" max="7948" width="6.42578125" style="202" customWidth="1"/>
    <col min="7949" max="7949" width="6.85546875" style="202" customWidth="1"/>
    <col min="7950" max="7950" width="15.140625" style="202" customWidth="1"/>
    <col min="7951" max="7951" width="7.140625" style="202" customWidth="1"/>
    <col min="7952" max="7952" width="7.85546875" style="202" customWidth="1"/>
    <col min="7953" max="7953" width="7.5703125" style="202" customWidth="1"/>
    <col min="7954" max="7955" width="8.5703125" style="202" customWidth="1"/>
    <col min="7956" max="7956" width="10.42578125" style="202" customWidth="1"/>
    <col min="7957" max="7957" width="13.85546875" style="202" customWidth="1"/>
    <col min="7958" max="7958" width="1.42578125" style="202" customWidth="1"/>
    <col min="7959" max="8192" width="11.42578125" style="202"/>
    <col min="8193" max="8193" width="1.7109375" style="202" customWidth="1"/>
    <col min="8194" max="8194" width="3.5703125" style="202" customWidth="1"/>
    <col min="8195" max="8195" width="5.5703125" style="202" customWidth="1"/>
    <col min="8196" max="8196" width="25.85546875" style="202" customWidth="1"/>
    <col min="8197" max="8197" width="36.7109375" style="202" customWidth="1"/>
    <col min="8198" max="8198" width="15.42578125" style="202" customWidth="1"/>
    <col min="8199" max="8199" width="15.140625" style="202" customWidth="1"/>
    <col min="8200" max="8200" width="18.28515625" style="202" customWidth="1"/>
    <col min="8201" max="8201" width="6.85546875" style="202" customWidth="1"/>
    <col min="8202" max="8202" width="6.42578125" style="202" customWidth="1"/>
    <col min="8203" max="8203" width="7.5703125" style="202" customWidth="1"/>
    <col min="8204" max="8204" width="6.42578125" style="202" customWidth="1"/>
    <col min="8205" max="8205" width="6.85546875" style="202" customWidth="1"/>
    <col min="8206" max="8206" width="15.140625" style="202" customWidth="1"/>
    <col min="8207" max="8207" width="7.140625" style="202" customWidth="1"/>
    <col min="8208" max="8208" width="7.85546875" style="202" customWidth="1"/>
    <col min="8209" max="8209" width="7.5703125" style="202" customWidth="1"/>
    <col min="8210" max="8211" width="8.5703125" style="202" customWidth="1"/>
    <col min="8212" max="8212" width="10.42578125" style="202" customWidth="1"/>
    <col min="8213" max="8213" width="13.85546875" style="202" customWidth="1"/>
    <col min="8214" max="8214" width="1.42578125" style="202" customWidth="1"/>
    <col min="8215" max="8448" width="11.42578125" style="202"/>
    <col min="8449" max="8449" width="1.7109375" style="202" customWidth="1"/>
    <col min="8450" max="8450" width="3.5703125" style="202" customWidth="1"/>
    <col min="8451" max="8451" width="5.5703125" style="202" customWidth="1"/>
    <col min="8452" max="8452" width="25.85546875" style="202" customWidth="1"/>
    <col min="8453" max="8453" width="36.7109375" style="202" customWidth="1"/>
    <col min="8454" max="8454" width="15.42578125" style="202" customWidth="1"/>
    <col min="8455" max="8455" width="15.140625" style="202" customWidth="1"/>
    <col min="8456" max="8456" width="18.28515625" style="202" customWidth="1"/>
    <col min="8457" max="8457" width="6.85546875" style="202" customWidth="1"/>
    <col min="8458" max="8458" width="6.42578125" style="202" customWidth="1"/>
    <col min="8459" max="8459" width="7.5703125" style="202" customWidth="1"/>
    <col min="8460" max="8460" width="6.42578125" style="202" customWidth="1"/>
    <col min="8461" max="8461" width="6.85546875" style="202" customWidth="1"/>
    <col min="8462" max="8462" width="15.140625" style="202" customWidth="1"/>
    <col min="8463" max="8463" width="7.140625" style="202" customWidth="1"/>
    <col min="8464" max="8464" width="7.85546875" style="202" customWidth="1"/>
    <col min="8465" max="8465" width="7.5703125" style="202" customWidth="1"/>
    <col min="8466" max="8467" width="8.5703125" style="202" customWidth="1"/>
    <col min="8468" max="8468" width="10.42578125" style="202" customWidth="1"/>
    <col min="8469" max="8469" width="13.85546875" style="202" customWidth="1"/>
    <col min="8470" max="8470" width="1.42578125" style="202" customWidth="1"/>
    <col min="8471" max="8704" width="11.42578125" style="202"/>
    <col min="8705" max="8705" width="1.7109375" style="202" customWidth="1"/>
    <col min="8706" max="8706" width="3.5703125" style="202" customWidth="1"/>
    <col min="8707" max="8707" width="5.5703125" style="202" customWidth="1"/>
    <col min="8708" max="8708" width="25.85546875" style="202" customWidth="1"/>
    <col min="8709" max="8709" width="36.7109375" style="202" customWidth="1"/>
    <col min="8710" max="8710" width="15.42578125" style="202" customWidth="1"/>
    <col min="8711" max="8711" width="15.140625" style="202" customWidth="1"/>
    <col min="8712" max="8712" width="18.28515625" style="202" customWidth="1"/>
    <col min="8713" max="8713" width="6.85546875" style="202" customWidth="1"/>
    <col min="8714" max="8714" width="6.42578125" style="202" customWidth="1"/>
    <col min="8715" max="8715" width="7.5703125" style="202" customWidth="1"/>
    <col min="8716" max="8716" width="6.42578125" style="202" customWidth="1"/>
    <col min="8717" max="8717" width="6.85546875" style="202" customWidth="1"/>
    <col min="8718" max="8718" width="15.140625" style="202" customWidth="1"/>
    <col min="8719" max="8719" width="7.140625" style="202" customWidth="1"/>
    <col min="8720" max="8720" width="7.85546875" style="202" customWidth="1"/>
    <col min="8721" max="8721" width="7.5703125" style="202" customWidth="1"/>
    <col min="8722" max="8723" width="8.5703125" style="202" customWidth="1"/>
    <col min="8724" max="8724" width="10.42578125" style="202" customWidth="1"/>
    <col min="8725" max="8725" width="13.85546875" style="202" customWidth="1"/>
    <col min="8726" max="8726" width="1.42578125" style="202" customWidth="1"/>
    <col min="8727" max="8960" width="11.42578125" style="202"/>
    <col min="8961" max="8961" width="1.7109375" style="202" customWidth="1"/>
    <col min="8962" max="8962" width="3.5703125" style="202" customWidth="1"/>
    <col min="8963" max="8963" width="5.5703125" style="202" customWidth="1"/>
    <col min="8964" max="8964" width="25.85546875" style="202" customWidth="1"/>
    <col min="8965" max="8965" width="36.7109375" style="202" customWidth="1"/>
    <col min="8966" max="8966" width="15.42578125" style="202" customWidth="1"/>
    <col min="8967" max="8967" width="15.140625" style="202" customWidth="1"/>
    <col min="8968" max="8968" width="18.28515625" style="202" customWidth="1"/>
    <col min="8969" max="8969" width="6.85546875" style="202" customWidth="1"/>
    <col min="8970" max="8970" width="6.42578125" style="202" customWidth="1"/>
    <col min="8971" max="8971" width="7.5703125" style="202" customWidth="1"/>
    <col min="8972" max="8972" width="6.42578125" style="202" customWidth="1"/>
    <col min="8973" max="8973" width="6.85546875" style="202" customWidth="1"/>
    <col min="8974" max="8974" width="15.140625" style="202" customWidth="1"/>
    <col min="8975" max="8975" width="7.140625" style="202" customWidth="1"/>
    <col min="8976" max="8976" width="7.85546875" style="202" customWidth="1"/>
    <col min="8977" max="8977" width="7.5703125" style="202" customWidth="1"/>
    <col min="8978" max="8979" width="8.5703125" style="202" customWidth="1"/>
    <col min="8980" max="8980" width="10.42578125" style="202" customWidth="1"/>
    <col min="8981" max="8981" width="13.85546875" style="202" customWidth="1"/>
    <col min="8982" max="8982" width="1.42578125" style="202" customWidth="1"/>
    <col min="8983" max="9216" width="11.42578125" style="202"/>
    <col min="9217" max="9217" width="1.7109375" style="202" customWidth="1"/>
    <col min="9218" max="9218" width="3.5703125" style="202" customWidth="1"/>
    <col min="9219" max="9219" width="5.5703125" style="202" customWidth="1"/>
    <col min="9220" max="9220" width="25.85546875" style="202" customWidth="1"/>
    <col min="9221" max="9221" width="36.7109375" style="202" customWidth="1"/>
    <col min="9222" max="9222" width="15.42578125" style="202" customWidth="1"/>
    <col min="9223" max="9223" width="15.140625" style="202" customWidth="1"/>
    <col min="9224" max="9224" width="18.28515625" style="202" customWidth="1"/>
    <col min="9225" max="9225" width="6.85546875" style="202" customWidth="1"/>
    <col min="9226" max="9226" width="6.42578125" style="202" customWidth="1"/>
    <col min="9227" max="9227" width="7.5703125" style="202" customWidth="1"/>
    <col min="9228" max="9228" width="6.42578125" style="202" customWidth="1"/>
    <col min="9229" max="9229" width="6.85546875" style="202" customWidth="1"/>
    <col min="9230" max="9230" width="15.140625" style="202" customWidth="1"/>
    <col min="9231" max="9231" width="7.140625" style="202" customWidth="1"/>
    <col min="9232" max="9232" width="7.85546875" style="202" customWidth="1"/>
    <col min="9233" max="9233" width="7.5703125" style="202" customWidth="1"/>
    <col min="9234" max="9235" width="8.5703125" style="202" customWidth="1"/>
    <col min="9236" max="9236" width="10.42578125" style="202" customWidth="1"/>
    <col min="9237" max="9237" width="13.85546875" style="202" customWidth="1"/>
    <col min="9238" max="9238" width="1.42578125" style="202" customWidth="1"/>
    <col min="9239" max="9472" width="11.42578125" style="202"/>
    <col min="9473" max="9473" width="1.7109375" style="202" customWidth="1"/>
    <col min="9474" max="9474" width="3.5703125" style="202" customWidth="1"/>
    <col min="9475" max="9475" width="5.5703125" style="202" customWidth="1"/>
    <col min="9476" max="9476" width="25.85546875" style="202" customWidth="1"/>
    <col min="9477" max="9477" width="36.7109375" style="202" customWidth="1"/>
    <col min="9478" max="9478" width="15.42578125" style="202" customWidth="1"/>
    <col min="9479" max="9479" width="15.140625" style="202" customWidth="1"/>
    <col min="9480" max="9480" width="18.28515625" style="202" customWidth="1"/>
    <col min="9481" max="9481" width="6.85546875" style="202" customWidth="1"/>
    <col min="9482" max="9482" width="6.42578125" style="202" customWidth="1"/>
    <col min="9483" max="9483" width="7.5703125" style="202" customWidth="1"/>
    <col min="9484" max="9484" width="6.42578125" style="202" customWidth="1"/>
    <col min="9485" max="9485" width="6.85546875" style="202" customWidth="1"/>
    <col min="9486" max="9486" width="15.140625" style="202" customWidth="1"/>
    <col min="9487" max="9487" width="7.140625" style="202" customWidth="1"/>
    <col min="9488" max="9488" width="7.85546875" style="202" customWidth="1"/>
    <col min="9489" max="9489" width="7.5703125" style="202" customWidth="1"/>
    <col min="9490" max="9491" width="8.5703125" style="202" customWidth="1"/>
    <col min="9492" max="9492" width="10.42578125" style="202" customWidth="1"/>
    <col min="9493" max="9493" width="13.85546875" style="202" customWidth="1"/>
    <col min="9494" max="9494" width="1.42578125" style="202" customWidth="1"/>
    <col min="9495" max="9728" width="11.42578125" style="202"/>
    <col min="9729" max="9729" width="1.7109375" style="202" customWidth="1"/>
    <col min="9730" max="9730" width="3.5703125" style="202" customWidth="1"/>
    <col min="9731" max="9731" width="5.5703125" style="202" customWidth="1"/>
    <col min="9732" max="9732" width="25.85546875" style="202" customWidth="1"/>
    <col min="9733" max="9733" width="36.7109375" style="202" customWidth="1"/>
    <col min="9734" max="9734" width="15.42578125" style="202" customWidth="1"/>
    <col min="9735" max="9735" width="15.140625" style="202" customWidth="1"/>
    <col min="9736" max="9736" width="18.28515625" style="202" customWidth="1"/>
    <col min="9737" max="9737" width="6.85546875" style="202" customWidth="1"/>
    <col min="9738" max="9738" width="6.42578125" style="202" customWidth="1"/>
    <col min="9739" max="9739" width="7.5703125" style="202" customWidth="1"/>
    <col min="9740" max="9740" width="6.42578125" style="202" customWidth="1"/>
    <col min="9741" max="9741" width="6.85546875" style="202" customWidth="1"/>
    <col min="9742" max="9742" width="15.140625" style="202" customWidth="1"/>
    <col min="9743" max="9743" width="7.140625" style="202" customWidth="1"/>
    <col min="9744" max="9744" width="7.85546875" style="202" customWidth="1"/>
    <col min="9745" max="9745" width="7.5703125" style="202" customWidth="1"/>
    <col min="9746" max="9747" width="8.5703125" style="202" customWidth="1"/>
    <col min="9748" max="9748" width="10.42578125" style="202" customWidth="1"/>
    <col min="9749" max="9749" width="13.85546875" style="202" customWidth="1"/>
    <col min="9750" max="9750" width="1.42578125" style="202" customWidth="1"/>
    <col min="9751" max="9984" width="11.42578125" style="202"/>
    <col min="9985" max="9985" width="1.7109375" style="202" customWidth="1"/>
    <col min="9986" max="9986" width="3.5703125" style="202" customWidth="1"/>
    <col min="9987" max="9987" width="5.5703125" style="202" customWidth="1"/>
    <col min="9988" max="9988" width="25.85546875" style="202" customWidth="1"/>
    <col min="9989" max="9989" width="36.7109375" style="202" customWidth="1"/>
    <col min="9990" max="9990" width="15.42578125" style="202" customWidth="1"/>
    <col min="9991" max="9991" width="15.140625" style="202" customWidth="1"/>
    <col min="9992" max="9992" width="18.28515625" style="202" customWidth="1"/>
    <col min="9993" max="9993" width="6.85546875" style="202" customWidth="1"/>
    <col min="9994" max="9994" width="6.42578125" style="202" customWidth="1"/>
    <col min="9995" max="9995" width="7.5703125" style="202" customWidth="1"/>
    <col min="9996" max="9996" width="6.42578125" style="202" customWidth="1"/>
    <col min="9997" max="9997" width="6.85546875" style="202" customWidth="1"/>
    <col min="9998" max="9998" width="15.140625" style="202" customWidth="1"/>
    <col min="9999" max="9999" width="7.140625" style="202" customWidth="1"/>
    <col min="10000" max="10000" width="7.85546875" style="202" customWidth="1"/>
    <col min="10001" max="10001" width="7.5703125" style="202" customWidth="1"/>
    <col min="10002" max="10003" width="8.5703125" style="202" customWidth="1"/>
    <col min="10004" max="10004" width="10.42578125" style="202" customWidth="1"/>
    <col min="10005" max="10005" width="13.85546875" style="202" customWidth="1"/>
    <col min="10006" max="10006" width="1.42578125" style="202" customWidth="1"/>
    <col min="10007" max="10240" width="11.42578125" style="202"/>
    <col min="10241" max="10241" width="1.7109375" style="202" customWidth="1"/>
    <col min="10242" max="10242" width="3.5703125" style="202" customWidth="1"/>
    <col min="10243" max="10243" width="5.5703125" style="202" customWidth="1"/>
    <col min="10244" max="10244" width="25.85546875" style="202" customWidth="1"/>
    <col min="10245" max="10245" width="36.7109375" style="202" customWidth="1"/>
    <col min="10246" max="10246" width="15.42578125" style="202" customWidth="1"/>
    <col min="10247" max="10247" width="15.140625" style="202" customWidth="1"/>
    <col min="10248" max="10248" width="18.28515625" style="202" customWidth="1"/>
    <col min="10249" max="10249" width="6.85546875" style="202" customWidth="1"/>
    <col min="10250" max="10250" width="6.42578125" style="202" customWidth="1"/>
    <col min="10251" max="10251" width="7.5703125" style="202" customWidth="1"/>
    <col min="10252" max="10252" width="6.42578125" style="202" customWidth="1"/>
    <col min="10253" max="10253" width="6.85546875" style="202" customWidth="1"/>
    <col min="10254" max="10254" width="15.140625" style="202" customWidth="1"/>
    <col min="10255" max="10255" width="7.140625" style="202" customWidth="1"/>
    <col min="10256" max="10256" width="7.85546875" style="202" customWidth="1"/>
    <col min="10257" max="10257" width="7.5703125" style="202" customWidth="1"/>
    <col min="10258" max="10259" width="8.5703125" style="202" customWidth="1"/>
    <col min="10260" max="10260" width="10.42578125" style="202" customWidth="1"/>
    <col min="10261" max="10261" width="13.85546875" style="202" customWidth="1"/>
    <col min="10262" max="10262" width="1.42578125" style="202" customWidth="1"/>
    <col min="10263" max="10496" width="11.42578125" style="202"/>
    <col min="10497" max="10497" width="1.7109375" style="202" customWidth="1"/>
    <col min="10498" max="10498" width="3.5703125" style="202" customWidth="1"/>
    <col min="10499" max="10499" width="5.5703125" style="202" customWidth="1"/>
    <col min="10500" max="10500" width="25.85546875" style="202" customWidth="1"/>
    <col min="10501" max="10501" width="36.7109375" style="202" customWidth="1"/>
    <col min="10502" max="10502" width="15.42578125" style="202" customWidth="1"/>
    <col min="10503" max="10503" width="15.140625" style="202" customWidth="1"/>
    <col min="10504" max="10504" width="18.28515625" style="202" customWidth="1"/>
    <col min="10505" max="10505" width="6.85546875" style="202" customWidth="1"/>
    <col min="10506" max="10506" width="6.42578125" style="202" customWidth="1"/>
    <col min="10507" max="10507" width="7.5703125" style="202" customWidth="1"/>
    <col min="10508" max="10508" width="6.42578125" style="202" customWidth="1"/>
    <col min="10509" max="10509" width="6.85546875" style="202" customWidth="1"/>
    <col min="10510" max="10510" width="15.140625" style="202" customWidth="1"/>
    <col min="10511" max="10511" width="7.140625" style="202" customWidth="1"/>
    <col min="10512" max="10512" width="7.85546875" style="202" customWidth="1"/>
    <col min="10513" max="10513" width="7.5703125" style="202" customWidth="1"/>
    <col min="10514" max="10515" width="8.5703125" style="202" customWidth="1"/>
    <col min="10516" max="10516" width="10.42578125" style="202" customWidth="1"/>
    <col min="10517" max="10517" width="13.85546875" style="202" customWidth="1"/>
    <col min="10518" max="10518" width="1.42578125" style="202" customWidth="1"/>
    <col min="10519" max="10752" width="11.42578125" style="202"/>
    <col min="10753" max="10753" width="1.7109375" style="202" customWidth="1"/>
    <col min="10754" max="10754" width="3.5703125" style="202" customWidth="1"/>
    <col min="10755" max="10755" width="5.5703125" style="202" customWidth="1"/>
    <col min="10756" max="10756" width="25.85546875" style="202" customWidth="1"/>
    <col min="10757" max="10757" width="36.7109375" style="202" customWidth="1"/>
    <col min="10758" max="10758" width="15.42578125" style="202" customWidth="1"/>
    <col min="10759" max="10759" width="15.140625" style="202" customWidth="1"/>
    <col min="10760" max="10760" width="18.28515625" style="202" customWidth="1"/>
    <col min="10761" max="10761" width="6.85546875" style="202" customWidth="1"/>
    <col min="10762" max="10762" width="6.42578125" style="202" customWidth="1"/>
    <col min="10763" max="10763" width="7.5703125" style="202" customWidth="1"/>
    <col min="10764" max="10764" width="6.42578125" style="202" customWidth="1"/>
    <col min="10765" max="10765" width="6.85546875" style="202" customWidth="1"/>
    <col min="10766" max="10766" width="15.140625" style="202" customWidth="1"/>
    <col min="10767" max="10767" width="7.140625" style="202" customWidth="1"/>
    <col min="10768" max="10768" width="7.85546875" style="202" customWidth="1"/>
    <col min="10769" max="10769" width="7.5703125" style="202" customWidth="1"/>
    <col min="10770" max="10771" width="8.5703125" style="202" customWidth="1"/>
    <col min="10772" max="10772" width="10.42578125" style="202" customWidth="1"/>
    <col min="10773" max="10773" width="13.85546875" style="202" customWidth="1"/>
    <col min="10774" max="10774" width="1.42578125" style="202" customWidth="1"/>
    <col min="10775" max="11008" width="11.42578125" style="202"/>
    <col min="11009" max="11009" width="1.7109375" style="202" customWidth="1"/>
    <col min="11010" max="11010" width="3.5703125" style="202" customWidth="1"/>
    <col min="11011" max="11011" width="5.5703125" style="202" customWidth="1"/>
    <col min="11012" max="11012" width="25.85546875" style="202" customWidth="1"/>
    <col min="11013" max="11013" width="36.7109375" style="202" customWidth="1"/>
    <col min="11014" max="11014" width="15.42578125" style="202" customWidth="1"/>
    <col min="11015" max="11015" width="15.140625" style="202" customWidth="1"/>
    <col min="11016" max="11016" width="18.28515625" style="202" customWidth="1"/>
    <col min="11017" max="11017" width="6.85546875" style="202" customWidth="1"/>
    <col min="11018" max="11018" width="6.42578125" style="202" customWidth="1"/>
    <col min="11019" max="11019" width="7.5703125" style="202" customWidth="1"/>
    <col min="11020" max="11020" width="6.42578125" style="202" customWidth="1"/>
    <col min="11021" max="11021" width="6.85546875" style="202" customWidth="1"/>
    <col min="11022" max="11022" width="15.140625" style="202" customWidth="1"/>
    <col min="11023" max="11023" width="7.140625" style="202" customWidth="1"/>
    <col min="11024" max="11024" width="7.85546875" style="202" customWidth="1"/>
    <col min="11025" max="11025" width="7.5703125" style="202" customWidth="1"/>
    <col min="11026" max="11027" width="8.5703125" style="202" customWidth="1"/>
    <col min="11028" max="11028" width="10.42578125" style="202" customWidth="1"/>
    <col min="11029" max="11029" width="13.85546875" style="202" customWidth="1"/>
    <col min="11030" max="11030" width="1.42578125" style="202" customWidth="1"/>
    <col min="11031" max="11264" width="11.42578125" style="202"/>
    <col min="11265" max="11265" width="1.7109375" style="202" customWidth="1"/>
    <col min="11266" max="11266" width="3.5703125" style="202" customWidth="1"/>
    <col min="11267" max="11267" width="5.5703125" style="202" customWidth="1"/>
    <col min="11268" max="11268" width="25.85546875" style="202" customWidth="1"/>
    <col min="11269" max="11269" width="36.7109375" style="202" customWidth="1"/>
    <col min="11270" max="11270" width="15.42578125" style="202" customWidth="1"/>
    <col min="11271" max="11271" width="15.140625" style="202" customWidth="1"/>
    <col min="11272" max="11272" width="18.28515625" style="202" customWidth="1"/>
    <col min="11273" max="11273" width="6.85546875" style="202" customWidth="1"/>
    <col min="11274" max="11274" width="6.42578125" style="202" customWidth="1"/>
    <col min="11275" max="11275" width="7.5703125" style="202" customWidth="1"/>
    <col min="11276" max="11276" width="6.42578125" style="202" customWidth="1"/>
    <col min="11277" max="11277" width="6.85546875" style="202" customWidth="1"/>
    <col min="11278" max="11278" width="15.140625" style="202" customWidth="1"/>
    <col min="11279" max="11279" width="7.140625" style="202" customWidth="1"/>
    <col min="11280" max="11280" width="7.85546875" style="202" customWidth="1"/>
    <col min="11281" max="11281" width="7.5703125" style="202" customWidth="1"/>
    <col min="11282" max="11283" width="8.5703125" style="202" customWidth="1"/>
    <col min="11284" max="11284" width="10.42578125" style="202" customWidth="1"/>
    <col min="11285" max="11285" width="13.85546875" style="202" customWidth="1"/>
    <col min="11286" max="11286" width="1.42578125" style="202" customWidth="1"/>
    <col min="11287" max="11520" width="11.42578125" style="202"/>
    <col min="11521" max="11521" width="1.7109375" style="202" customWidth="1"/>
    <col min="11522" max="11522" width="3.5703125" style="202" customWidth="1"/>
    <col min="11523" max="11523" width="5.5703125" style="202" customWidth="1"/>
    <col min="11524" max="11524" width="25.85546875" style="202" customWidth="1"/>
    <col min="11525" max="11525" width="36.7109375" style="202" customWidth="1"/>
    <col min="11526" max="11526" width="15.42578125" style="202" customWidth="1"/>
    <col min="11527" max="11527" width="15.140625" style="202" customWidth="1"/>
    <col min="11528" max="11528" width="18.28515625" style="202" customWidth="1"/>
    <col min="11529" max="11529" width="6.85546875" style="202" customWidth="1"/>
    <col min="11530" max="11530" width="6.42578125" style="202" customWidth="1"/>
    <col min="11531" max="11531" width="7.5703125" style="202" customWidth="1"/>
    <col min="11532" max="11532" width="6.42578125" style="202" customWidth="1"/>
    <col min="11533" max="11533" width="6.85546875" style="202" customWidth="1"/>
    <col min="11534" max="11534" width="15.140625" style="202" customWidth="1"/>
    <col min="11535" max="11535" width="7.140625" style="202" customWidth="1"/>
    <col min="11536" max="11536" width="7.85546875" style="202" customWidth="1"/>
    <col min="11537" max="11537" width="7.5703125" style="202" customWidth="1"/>
    <col min="11538" max="11539" width="8.5703125" style="202" customWidth="1"/>
    <col min="11540" max="11540" width="10.42578125" style="202" customWidth="1"/>
    <col min="11541" max="11541" width="13.85546875" style="202" customWidth="1"/>
    <col min="11542" max="11542" width="1.42578125" style="202" customWidth="1"/>
    <col min="11543" max="11776" width="11.42578125" style="202"/>
    <col min="11777" max="11777" width="1.7109375" style="202" customWidth="1"/>
    <col min="11778" max="11778" width="3.5703125" style="202" customWidth="1"/>
    <col min="11779" max="11779" width="5.5703125" style="202" customWidth="1"/>
    <col min="11780" max="11780" width="25.85546875" style="202" customWidth="1"/>
    <col min="11781" max="11781" width="36.7109375" style="202" customWidth="1"/>
    <col min="11782" max="11782" width="15.42578125" style="202" customWidth="1"/>
    <col min="11783" max="11783" width="15.140625" style="202" customWidth="1"/>
    <col min="11784" max="11784" width="18.28515625" style="202" customWidth="1"/>
    <col min="11785" max="11785" width="6.85546875" style="202" customWidth="1"/>
    <col min="11786" max="11786" width="6.42578125" style="202" customWidth="1"/>
    <col min="11787" max="11787" width="7.5703125" style="202" customWidth="1"/>
    <col min="11788" max="11788" width="6.42578125" style="202" customWidth="1"/>
    <col min="11789" max="11789" width="6.85546875" style="202" customWidth="1"/>
    <col min="11790" max="11790" width="15.140625" style="202" customWidth="1"/>
    <col min="11791" max="11791" width="7.140625" style="202" customWidth="1"/>
    <col min="11792" max="11792" width="7.85546875" style="202" customWidth="1"/>
    <col min="11793" max="11793" width="7.5703125" style="202" customWidth="1"/>
    <col min="11794" max="11795" width="8.5703125" style="202" customWidth="1"/>
    <col min="11796" max="11796" width="10.42578125" style="202" customWidth="1"/>
    <col min="11797" max="11797" width="13.85546875" style="202" customWidth="1"/>
    <col min="11798" max="11798" width="1.42578125" style="202" customWidth="1"/>
    <col min="11799" max="12032" width="11.42578125" style="202"/>
    <col min="12033" max="12033" width="1.7109375" style="202" customWidth="1"/>
    <col min="12034" max="12034" width="3.5703125" style="202" customWidth="1"/>
    <col min="12035" max="12035" width="5.5703125" style="202" customWidth="1"/>
    <col min="12036" max="12036" width="25.85546875" style="202" customWidth="1"/>
    <col min="12037" max="12037" width="36.7109375" style="202" customWidth="1"/>
    <col min="12038" max="12038" width="15.42578125" style="202" customWidth="1"/>
    <col min="12039" max="12039" width="15.140625" style="202" customWidth="1"/>
    <col min="12040" max="12040" width="18.28515625" style="202" customWidth="1"/>
    <col min="12041" max="12041" width="6.85546875" style="202" customWidth="1"/>
    <col min="12042" max="12042" width="6.42578125" style="202" customWidth="1"/>
    <col min="12043" max="12043" width="7.5703125" style="202" customWidth="1"/>
    <col min="12044" max="12044" width="6.42578125" style="202" customWidth="1"/>
    <col min="12045" max="12045" width="6.85546875" style="202" customWidth="1"/>
    <col min="12046" max="12046" width="15.140625" style="202" customWidth="1"/>
    <col min="12047" max="12047" width="7.140625" style="202" customWidth="1"/>
    <col min="12048" max="12048" width="7.85546875" style="202" customWidth="1"/>
    <col min="12049" max="12049" width="7.5703125" style="202" customWidth="1"/>
    <col min="12050" max="12051" width="8.5703125" style="202" customWidth="1"/>
    <col min="12052" max="12052" width="10.42578125" style="202" customWidth="1"/>
    <col min="12053" max="12053" width="13.85546875" style="202" customWidth="1"/>
    <col min="12054" max="12054" width="1.42578125" style="202" customWidth="1"/>
    <col min="12055" max="12288" width="11.42578125" style="202"/>
    <col min="12289" max="12289" width="1.7109375" style="202" customWidth="1"/>
    <col min="12290" max="12290" width="3.5703125" style="202" customWidth="1"/>
    <col min="12291" max="12291" width="5.5703125" style="202" customWidth="1"/>
    <col min="12292" max="12292" width="25.85546875" style="202" customWidth="1"/>
    <col min="12293" max="12293" width="36.7109375" style="202" customWidth="1"/>
    <col min="12294" max="12294" width="15.42578125" style="202" customWidth="1"/>
    <col min="12295" max="12295" width="15.140625" style="202" customWidth="1"/>
    <col min="12296" max="12296" width="18.28515625" style="202" customWidth="1"/>
    <col min="12297" max="12297" width="6.85546875" style="202" customWidth="1"/>
    <col min="12298" max="12298" width="6.42578125" style="202" customWidth="1"/>
    <col min="12299" max="12299" width="7.5703125" style="202" customWidth="1"/>
    <col min="12300" max="12300" width="6.42578125" style="202" customWidth="1"/>
    <col min="12301" max="12301" width="6.85546875" style="202" customWidth="1"/>
    <col min="12302" max="12302" width="15.140625" style="202" customWidth="1"/>
    <col min="12303" max="12303" width="7.140625" style="202" customWidth="1"/>
    <col min="12304" max="12304" width="7.85546875" style="202" customWidth="1"/>
    <col min="12305" max="12305" width="7.5703125" style="202" customWidth="1"/>
    <col min="12306" max="12307" width="8.5703125" style="202" customWidth="1"/>
    <col min="12308" max="12308" width="10.42578125" style="202" customWidth="1"/>
    <col min="12309" max="12309" width="13.85546875" style="202" customWidth="1"/>
    <col min="12310" max="12310" width="1.42578125" style="202" customWidth="1"/>
    <col min="12311" max="12544" width="11.42578125" style="202"/>
    <col min="12545" max="12545" width="1.7109375" style="202" customWidth="1"/>
    <col min="12546" max="12546" width="3.5703125" style="202" customWidth="1"/>
    <col min="12547" max="12547" width="5.5703125" style="202" customWidth="1"/>
    <col min="12548" max="12548" width="25.85546875" style="202" customWidth="1"/>
    <col min="12549" max="12549" width="36.7109375" style="202" customWidth="1"/>
    <col min="12550" max="12550" width="15.42578125" style="202" customWidth="1"/>
    <col min="12551" max="12551" width="15.140625" style="202" customWidth="1"/>
    <col min="12552" max="12552" width="18.28515625" style="202" customWidth="1"/>
    <col min="12553" max="12553" width="6.85546875" style="202" customWidth="1"/>
    <col min="12554" max="12554" width="6.42578125" style="202" customWidth="1"/>
    <col min="12555" max="12555" width="7.5703125" style="202" customWidth="1"/>
    <col min="12556" max="12556" width="6.42578125" style="202" customWidth="1"/>
    <col min="12557" max="12557" width="6.85546875" style="202" customWidth="1"/>
    <col min="12558" max="12558" width="15.140625" style="202" customWidth="1"/>
    <col min="12559" max="12559" width="7.140625" style="202" customWidth="1"/>
    <col min="12560" max="12560" width="7.85546875" style="202" customWidth="1"/>
    <col min="12561" max="12561" width="7.5703125" style="202" customWidth="1"/>
    <col min="12562" max="12563" width="8.5703125" style="202" customWidth="1"/>
    <col min="12564" max="12564" width="10.42578125" style="202" customWidth="1"/>
    <col min="12565" max="12565" width="13.85546875" style="202" customWidth="1"/>
    <col min="12566" max="12566" width="1.42578125" style="202" customWidth="1"/>
    <col min="12567" max="12800" width="11.42578125" style="202"/>
    <col min="12801" max="12801" width="1.7109375" style="202" customWidth="1"/>
    <col min="12802" max="12802" width="3.5703125" style="202" customWidth="1"/>
    <col min="12803" max="12803" width="5.5703125" style="202" customWidth="1"/>
    <col min="12804" max="12804" width="25.85546875" style="202" customWidth="1"/>
    <col min="12805" max="12805" width="36.7109375" style="202" customWidth="1"/>
    <col min="12806" max="12806" width="15.42578125" style="202" customWidth="1"/>
    <col min="12807" max="12807" width="15.140625" style="202" customWidth="1"/>
    <col min="12808" max="12808" width="18.28515625" style="202" customWidth="1"/>
    <col min="12809" max="12809" width="6.85546875" style="202" customWidth="1"/>
    <col min="12810" max="12810" width="6.42578125" style="202" customWidth="1"/>
    <col min="12811" max="12811" width="7.5703125" style="202" customWidth="1"/>
    <col min="12812" max="12812" width="6.42578125" style="202" customWidth="1"/>
    <col min="12813" max="12813" width="6.85546875" style="202" customWidth="1"/>
    <col min="12814" max="12814" width="15.140625" style="202" customWidth="1"/>
    <col min="12815" max="12815" width="7.140625" style="202" customWidth="1"/>
    <col min="12816" max="12816" width="7.85546875" style="202" customWidth="1"/>
    <col min="12817" max="12817" width="7.5703125" style="202" customWidth="1"/>
    <col min="12818" max="12819" width="8.5703125" style="202" customWidth="1"/>
    <col min="12820" max="12820" width="10.42578125" style="202" customWidth="1"/>
    <col min="12821" max="12821" width="13.85546875" style="202" customWidth="1"/>
    <col min="12822" max="12822" width="1.42578125" style="202" customWidth="1"/>
    <col min="12823" max="13056" width="11.42578125" style="202"/>
    <col min="13057" max="13057" width="1.7109375" style="202" customWidth="1"/>
    <col min="13058" max="13058" width="3.5703125" style="202" customWidth="1"/>
    <col min="13059" max="13059" width="5.5703125" style="202" customWidth="1"/>
    <col min="13060" max="13060" width="25.85546875" style="202" customWidth="1"/>
    <col min="13061" max="13061" width="36.7109375" style="202" customWidth="1"/>
    <col min="13062" max="13062" width="15.42578125" style="202" customWidth="1"/>
    <col min="13063" max="13063" width="15.140625" style="202" customWidth="1"/>
    <col min="13064" max="13064" width="18.28515625" style="202" customWidth="1"/>
    <col min="13065" max="13065" width="6.85546875" style="202" customWidth="1"/>
    <col min="13066" max="13066" width="6.42578125" style="202" customWidth="1"/>
    <col min="13067" max="13067" width="7.5703125" style="202" customWidth="1"/>
    <col min="13068" max="13068" width="6.42578125" style="202" customWidth="1"/>
    <col min="13069" max="13069" width="6.85546875" style="202" customWidth="1"/>
    <col min="13070" max="13070" width="15.140625" style="202" customWidth="1"/>
    <col min="13071" max="13071" width="7.140625" style="202" customWidth="1"/>
    <col min="13072" max="13072" width="7.85546875" style="202" customWidth="1"/>
    <col min="13073" max="13073" width="7.5703125" style="202" customWidth="1"/>
    <col min="13074" max="13075" width="8.5703125" style="202" customWidth="1"/>
    <col min="13076" max="13076" width="10.42578125" style="202" customWidth="1"/>
    <col min="13077" max="13077" width="13.85546875" style="202" customWidth="1"/>
    <col min="13078" max="13078" width="1.42578125" style="202" customWidth="1"/>
    <col min="13079" max="13312" width="11.42578125" style="202"/>
    <col min="13313" max="13313" width="1.7109375" style="202" customWidth="1"/>
    <col min="13314" max="13314" width="3.5703125" style="202" customWidth="1"/>
    <col min="13315" max="13315" width="5.5703125" style="202" customWidth="1"/>
    <col min="13316" max="13316" width="25.85546875" style="202" customWidth="1"/>
    <col min="13317" max="13317" width="36.7109375" style="202" customWidth="1"/>
    <col min="13318" max="13318" width="15.42578125" style="202" customWidth="1"/>
    <col min="13319" max="13319" width="15.140625" style="202" customWidth="1"/>
    <col min="13320" max="13320" width="18.28515625" style="202" customWidth="1"/>
    <col min="13321" max="13321" width="6.85546875" style="202" customWidth="1"/>
    <col min="13322" max="13322" width="6.42578125" style="202" customWidth="1"/>
    <col min="13323" max="13323" width="7.5703125" style="202" customWidth="1"/>
    <col min="13324" max="13324" width="6.42578125" style="202" customWidth="1"/>
    <col min="13325" max="13325" width="6.85546875" style="202" customWidth="1"/>
    <col min="13326" max="13326" width="15.140625" style="202" customWidth="1"/>
    <col min="13327" max="13327" width="7.140625" style="202" customWidth="1"/>
    <col min="13328" max="13328" width="7.85546875" style="202" customWidth="1"/>
    <col min="13329" max="13329" width="7.5703125" style="202" customWidth="1"/>
    <col min="13330" max="13331" width="8.5703125" style="202" customWidth="1"/>
    <col min="13332" max="13332" width="10.42578125" style="202" customWidth="1"/>
    <col min="13333" max="13333" width="13.85546875" style="202" customWidth="1"/>
    <col min="13334" max="13334" width="1.42578125" style="202" customWidth="1"/>
    <col min="13335" max="13568" width="11.42578125" style="202"/>
    <col min="13569" max="13569" width="1.7109375" style="202" customWidth="1"/>
    <col min="13570" max="13570" width="3.5703125" style="202" customWidth="1"/>
    <col min="13571" max="13571" width="5.5703125" style="202" customWidth="1"/>
    <col min="13572" max="13572" width="25.85546875" style="202" customWidth="1"/>
    <col min="13573" max="13573" width="36.7109375" style="202" customWidth="1"/>
    <col min="13574" max="13574" width="15.42578125" style="202" customWidth="1"/>
    <col min="13575" max="13575" width="15.140625" style="202" customWidth="1"/>
    <col min="13576" max="13576" width="18.28515625" style="202" customWidth="1"/>
    <col min="13577" max="13577" width="6.85546875" style="202" customWidth="1"/>
    <col min="13578" max="13578" width="6.42578125" style="202" customWidth="1"/>
    <col min="13579" max="13579" width="7.5703125" style="202" customWidth="1"/>
    <col min="13580" max="13580" width="6.42578125" style="202" customWidth="1"/>
    <col min="13581" max="13581" width="6.85546875" style="202" customWidth="1"/>
    <col min="13582" max="13582" width="15.140625" style="202" customWidth="1"/>
    <col min="13583" max="13583" width="7.140625" style="202" customWidth="1"/>
    <col min="13584" max="13584" width="7.85546875" style="202" customWidth="1"/>
    <col min="13585" max="13585" width="7.5703125" style="202" customWidth="1"/>
    <col min="13586" max="13587" width="8.5703125" style="202" customWidth="1"/>
    <col min="13588" max="13588" width="10.42578125" style="202" customWidth="1"/>
    <col min="13589" max="13589" width="13.85546875" style="202" customWidth="1"/>
    <col min="13590" max="13590" width="1.42578125" style="202" customWidth="1"/>
    <col min="13591" max="13824" width="11.42578125" style="202"/>
    <col min="13825" max="13825" width="1.7109375" style="202" customWidth="1"/>
    <col min="13826" max="13826" width="3.5703125" style="202" customWidth="1"/>
    <col min="13827" max="13827" width="5.5703125" style="202" customWidth="1"/>
    <col min="13828" max="13828" width="25.85546875" style="202" customWidth="1"/>
    <col min="13829" max="13829" width="36.7109375" style="202" customWidth="1"/>
    <col min="13830" max="13830" width="15.42578125" style="202" customWidth="1"/>
    <col min="13831" max="13831" width="15.140625" style="202" customWidth="1"/>
    <col min="13832" max="13832" width="18.28515625" style="202" customWidth="1"/>
    <col min="13833" max="13833" width="6.85546875" style="202" customWidth="1"/>
    <col min="13834" max="13834" width="6.42578125" style="202" customWidth="1"/>
    <col min="13835" max="13835" width="7.5703125" style="202" customWidth="1"/>
    <col min="13836" max="13836" width="6.42578125" style="202" customWidth="1"/>
    <col min="13837" max="13837" width="6.85546875" style="202" customWidth="1"/>
    <col min="13838" max="13838" width="15.140625" style="202" customWidth="1"/>
    <col min="13839" max="13839" width="7.140625" style="202" customWidth="1"/>
    <col min="13840" max="13840" width="7.85546875" style="202" customWidth="1"/>
    <col min="13841" max="13841" width="7.5703125" style="202" customWidth="1"/>
    <col min="13842" max="13843" width="8.5703125" style="202" customWidth="1"/>
    <col min="13844" max="13844" width="10.42578125" style="202" customWidth="1"/>
    <col min="13845" max="13845" width="13.85546875" style="202" customWidth="1"/>
    <col min="13846" max="13846" width="1.42578125" style="202" customWidth="1"/>
    <col min="13847" max="14080" width="11.42578125" style="202"/>
    <col min="14081" max="14081" width="1.7109375" style="202" customWidth="1"/>
    <col min="14082" max="14082" width="3.5703125" style="202" customWidth="1"/>
    <col min="14083" max="14083" width="5.5703125" style="202" customWidth="1"/>
    <col min="14084" max="14084" width="25.85546875" style="202" customWidth="1"/>
    <col min="14085" max="14085" width="36.7109375" style="202" customWidth="1"/>
    <col min="14086" max="14086" width="15.42578125" style="202" customWidth="1"/>
    <col min="14087" max="14087" width="15.140625" style="202" customWidth="1"/>
    <col min="14088" max="14088" width="18.28515625" style="202" customWidth="1"/>
    <col min="14089" max="14089" width="6.85546875" style="202" customWidth="1"/>
    <col min="14090" max="14090" width="6.42578125" style="202" customWidth="1"/>
    <col min="14091" max="14091" width="7.5703125" style="202" customWidth="1"/>
    <col min="14092" max="14092" width="6.42578125" style="202" customWidth="1"/>
    <col min="14093" max="14093" width="6.85546875" style="202" customWidth="1"/>
    <col min="14094" max="14094" width="15.140625" style="202" customWidth="1"/>
    <col min="14095" max="14095" width="7.140625" style="202" customWidth="1"/>
    <col min="14096" max="14096" width="7.85546875" style="202" customWidth="1"/>
    <col min="14097" max="14097" width="7.5703125" style="202" customWidth="1"/>
    <col min="14098" max="14099" width="8.5703125" style="202" customWidth="1"/>
    <col min="14100" max="14100" width="10.42578125" style="202" customWidth="1"/>
    <col min="14101" max="14101" width="13.85546875" style="202" customWidth="1"/>
    <col min="14102" max="14102" width="1.42578125" style="202" customWidth="1"/>
    <col min="14103" max="14336" width="11.42578125" style="202"/>
    <col min="14337" max="14337" width="1.7109375" style="202" customWidth="1"/>
    <col min="14338" max="14338" width="3.5703125" style="202" customWidth="1"/>
    <col min="14339" max="14339" width="5.5703125" style="202" customWidth="1"/>
    <col min="14340" max="14340" width="25.85546875" style="202" customWidth="1"/>
    <col min="14341" max="14341" width="36.7109375" style="202" customWidth="1"/>
    <col min="14342" max="14342" width="15.42578125" style="202" customWidth="1"/>
    <col min="14343" max="14343" width="15.140625" style="202" customWidth="1"/>
    <col min="14344" max="14344" width="18.28515625" style="202" customWidth="1"/>
    <col min="14345" max="14345" width="6.85546875" style="202" customWidth="1"/>
    <col min="14346" max="14346" width="6.42578125" style="202" customWidth="1"/>
    <col min="14347" max="14347" width="7.5703125" style="202" customWidth="1"/>
    <col min="14348" max="14348" width="6.42578125" style="202" customWidth="1"/>
    <col min="14349" max="14349" width="6.85546875" style="202" customWidth="1"/>
    <col min="14350" max="14350" width="15.140625" style="202" customWidth="1"/>
    <col min="14351" max="14351" width="7.140625" style="202" customWidth="1"/>
    <col min="14352" max="14352" width="7.85546875" style="202" customWidth="1"/>
    <col min="14353" max="14353" width="7.5703125" style="202" customWidth="1"/>
    <col min="14354" max="14355" width="8.5703125" style="202" customWidth="1"/>
    <col min="14356" max="14356" width="10.42578125" style="202" customWidth="1"/>
    <col min="14357" max="14357" width="13.85546875" style="202" customWidth="1"/>
    <col min="14358" max="14358" width="1.42578125" style="202" customWidth="1"/>
    <col min="14359" max="14592" width="11.42578125" style="202"/>
    <col min="14593" max="14593" width="1.7109375" style="202" customWidth="1"/>
    <col min="14594" max="14594" width="3.5703125" style="202" customWidth="1"/>
    <col min="14595" max="14595" width="5.5703125" style="202" customWidth="1"/>
    <col min="14596" max="14596" width="25.85546875" style="202" customWidth="1"/>
    <col min="14597" max="14597" width="36.7109375" style="202" customWidth="1"/>
    <col min="14598" max="14598" width="15.42578125" style="202" customWidth="1"/>
    <col min="14599" max="14599" width="15.140625" style="202" customWidth="1"/>
    <col min="14600" max="14600" width="18.28515625" style="202" customWidth="1"/>
    <col min="14601" max="14601" width="6.85546875" style="202" customWidth="1"/>
    <col min="14602" max="14602" width="6.42578125" style="202" customWidth="1"/>
    <col min="14603" max="14603" width="7.5703125" style="202" customWidth="1"/>
    <col min="14604" max="14604" width="6.42578125" style="202" customWidth="1"/>
    <col min="14605" max="14605" width="6.85546875" style="202" customWidth="1"/>
    <col min="14606" max="14606" width="15.140625" style="202" customWidth="1"/>
    <col min="14607" max="14607" width="7.140625" style="202" customWidth="1"/>
    <col min="14608" max="14608" width="7.85546875" style="202" customWidth="1"/>
    <col min="14609" max="14609" width="7.5703125" style="202" customWidth="1"/>
    <col min="14610" max="14611" width="8.5703125" style="202" customWidth="1"/>
    <col min="14612" max="14612" width="10.42578125" style="202" customWidth="1"/>
    <col min="14613" max="14613" width="13.85546875" style="202" customWidth="1"/>
    <col min="14614" max="14614" width="1.42578125" style="202" customWidth="1"/>
    <col min="14615" max="14848" width="11.42578125" style="202"/>
    <col min="14849" max="14849" width="1.7109375" style="202" customWidth="1"/>
    <col min="14850" max="14850" width="3.5703125" style="202" customWidth="1"/>
    <col min="14851" max="14851" width="5.5703125" style="202" customWidth="1"/>
    <col min="14852" max="14852" width="25.85546875" style="202" customWidth="1"/>
    <col min="14853" max="14853" width="36.7109375" style="202" customWidth="1"/>
    <col min="14854" max="14854" width="15.42578125" style="202" customWidth="1"/>
    <col min="14855" max="14855" width="15.140625" style="202" customWidth="1"/>
    <col min="14856" max="14856" width="18.28515625" style="202" customWidth="1"/>
    <col min="14857" max="14857" width="6.85546875" style="202" customWidth="1"/>
    <col min="14858" max="14858" width="6.42578125" style="202" customWidth="1"/>
    <col min="14859" max="14859" width="7.5703125" style="202" customWidth="1"/>
    <col min="14860" max="14860" width="6.42578125" style="202" customWidth="1"/>
    <col min="14861" max="14861" width="6.85546875" style="202" customWidth="1"/>
    <col min="14862" max="14862" width="15.140625" style="202" customWidth="1"/>
    <col min="14863" max="14863" width="7.140625" style="202" customWidth="1"/>
    <col min="14864" max="14864" width="7.85546875" style="202" customWidth="1"/>
    <col min="14865" max="14865" width="7.5703125" style="202" customWidth="1"/>
    <col min="14866" max="14867" width="8.5703125" style="202" customWidth="1"/>
    <col min="14868" max="14868" width="10.42578125" style="202" customWidth="1"/>
    <col min="14869" max="14869" width="13.85546875" style="202" customWidth="1"/>
    <col min="14870" max="14870" width="1.42578125" style="202" customWidth="1"/>
    <col min="14871" max="15104" width="11.42578125" style="202"/>
    <col min="15105" max="15105" width="1.7109375" style="202" customWidth="1"/>
    <col min="15106" max="15106" width="3.5703125" style="202" customWidth="1"/>
    <col min="15107" max="15107" width="5.5703125" style="202" customWidth="1"/>
    <col min="15108" max="15108" width="25.85546875" style="202" customWidth="1"/>
    <col min="15109" max="15109" width="36.7109375" style="202" customWidth="1"/>
    <col min="15110" max="15110" width="15.42578125" style="202" customWidth="1"/>
    <col min="15111" max="15111" width="15.140625" style="202" customWidth="1"/>
    <col min="15112" max="15112" width="18.28515625" style="202" customWidth="1"/>
    <col min="15113" max="15113" width="6.85546875" style="202" customWidth="1"/>
    <col min="15114" max="15114" width="6.42578125" style="202" customWidth="1"/>
    <col min="15115" max="15115" width="7.5703125" style="202" customWidth="1"/>
    <col min="15116" max="15116" width="6.42578125" style="202" customWidth="1"/>
    <col min="15117" max="15117" width="6.85546875" style="202" customWidth="1"/>
    <col min="15118" max="15118" width="15.140625" style="202" customWidth="1"/>
    <col min="15119" max="15119" width="7.140625" style="202" customWidth="1"/>
    <col min="15120" max="15120" width="7.85546875" style="202" customWidth="1"/>
    <col min="15121" max="15121" width="7.5703125" style="202" customWidth="1"/>
    <col min="15122" max="15123" width="8.5703125" style="202" customWidth="1"/>
    <col min="15124" max="15124" width="10.42578125" style="202" customWidth="1"/>
    <col min="15125" max="15125" width="13.85546875" style="202" customWidth="1"/>
    <col min="15126" max="15126" width="1.42578125" style="202" customWidth="1"/>
    <col min="15127" max="15360" width="11.42578125" style="202"/>
    <col min="15361" max="15361" width="1.7109375" style="202" customWidth="1"/>
    <col min="15362" max="15362" width="3.5703125" style="202" customWidth="1"/>
    <col min="15363" max="15363" width="5.5703125" style="202" customWidth="1"/>
    <col min="15364" max="15364" width="25.85546875" style="202" customWidth="1"/>
    <col min="15365" max="15365" width="36.7109375" style="202" customWidth="1"/>
    <col min="15366" max="15366" width="15.42578125" style="202" customWidth="1"/>
    <col min="15367" max="15367" width="15.140625" style="202" customWidth="1"/>
    <col min="15368" max="15368" width="18.28515625" style="202" customWidth="1"/>
    <col min="15369" max="15369" width="6.85546875" style="202" customWidth="1"/>
    <col min="15370" max="15370" width="6.42578125" style="202" customWidth="1"/>
    <col min="15371" max="15371" width="7.5703125" style="202" customWidth="1"/>
    <col min="15372" max="15372" width="6.42578125" style="202" customWidth="1"/>
    <col min="15373" max="15373" width="6.85546875" style="202" customWidth="1"/>
    <col min="15374" max="15374" width="15.140625" style="202" customWidth="1"/>
    <col min="15375" max="15375" width="7.140625" style="202" customWidth="1"/>
    <col min="15376" max="15376" width="7.85546875" style="202" customWidth="1"/>
    <col min="15377" max="15377" width="7.5703125" style="202" customWidth="1"/>
    <col min="15378" max="15379" width="8.5703125" style="202" customWidth="1"/>
    <col min="15380" max="15380" width="10.42578125" style="202" customWidth="1"/>
    <col min="15381" max="15381" width="13.85546875" style="202" customWidth="1"/>
    <col min="15382" max="15382" width="1.42578125" style="202" customWidth="1"/>
    <col min="15383" max="15616" width="11.42578125" style="202"/>
    <col min="15617" max="15617" width="1.7109375" style="202" customWidth="1"/>
    <col min="15618" max="15618" width="3.5703125" style="202" customWidth="1"/>
    <col min="15619" max="15619" width="5.5703125" style="202" customWidth="1"/>
    <col min="15620" max="15620" width="25.85546875" style="202" customWidth="1"/>
    <col min="15621" max="15621" width="36.7109375" style="202" customWidth="1"/>
    <col min="15622" max="15622" width="15.42578125" style="202" customWidth="1"/>
    <col min="15623" max="15623" width="15.140625" style="202" customWidth="1"/>
    <col min="15624" max="15624" width="18.28515625" style="202" customWidth="1"/>
    <col min="15625" max="15625" width="6.85546875" style="202" customWidth="1"/>
    <col min="15626" max="15626" width="6.42578125" style="202" customWidth="1"/>
    <col min="15627" max="15627" width="7.5703125" style="202" customWidth="1"/>
    <col min="15628" max="15628" width="6.42578125" style="202" customWidth="1"/>
    <col min="15629" max="15629" width="6.85546875" style="202" customWidth="1"/>
    <col min="15630" max="15630" width="15.140625" style="202" customWidth="1"/>
    <col min="15631" max="15631" width="7.140625" style="202" customWidth="1"/>
    <col min="15632" max="15632" width="7.85546875" style="202" customWidth="1"/>
    <col min="15633" max="15633" width="7.5703125" style="202" customWidth="1"/>
    <col min="15634" max="15635" width="8.5703125" style="202" customWidth="1"/>
    <col min="15636" max="15636" width="10.42578125" style="202" customWidth="1"/>
    <col min="15637" max="15637" width="13.85546875" style="202" customWidth="1"/>
    <col min="15638" max="15638" width="1.42578125" style="202" customWidth="1"/>
    <col min="15639" max="15872" width="11.42578125" style="202"/>
    <col min="15873" max="15873" width="1.7109375" style="202" customWidth="1"/>
    <col min="15874" max="15874" width="3.5703125" style="202" customWidth="1"/>
    <col min="15875" max="15875" width="5.5703125" style="202" customWidth="1"/>
    <col min="15876" max="15876" width="25.85546875" style="202" customWidth="1"/>
    <col min="15877" max="15877" width="36.7109375" style="202" customWidth="1"/>
    <col min="15878" max="15878" width="15.42578125" style="202" customWidth="1"/>
    <col min="15879" max="15879" width="15.140625" style="202" customWidth="1"/>
    <col min="15880" max="15880" width="18.28515625" style="202" customWidth="1"/>
    <col min="15881" max="15881" width="6.85546875" style="202" customWidth="1"/>
    <col min="15882" max="15882" width="6.42578125" style="202" customWidth="1"/>
    <col min="15883" max="15883" width="7.5703125" style="202" customWidth="1"/>
    <col min="15884" max="15884" width="6.42578125" style="202" customWidth="1"/>
    <col min="15885" max="15885" width="6.85546875" style="202" customWidth="1"/>
    <col min="15886" max="15886" width="15.140625" style="202" customWidth="1"/>
    <col min="15887" max="15887" width="7.140625" style="202" customWidth="1"/>
    <col min="15888" max="15888" width="7.85546875" style="202" customWidth="1"/>
    <col min="15889" max="15889" width="7.5703125" style="202" customWidth="1"/>
    <col min="15890" max="15891" width="8.5703125" style="202" customWidth="1"/>
    <col min="15892" max="15892" width="10.42578125" style="202" customWidth="1"/>
    <col min="15893" max="15893" width="13.85546875" style="202" customWidth="1"/>
    <col min="15894" max="15894" width="1.42578125" style="202" customWidth="1"/>
    <col min="15895" max="16128" width="11.42578125" style="202"/>
    <col min="16129" max="16129" width="1.7109375" style="202" customWidth="1"/>
    <col min="16130" max="16130" width="3.5703125" style="202" customWidth="1"/>
    <col min="16131" max="16131" width="5.5703125" style="202" customWidth="1"/>
    <col min="16132" max="16132" width="25.85546875" style="202" customWidth="1"/>
    <col min="16133" max="16133" width="36.7109375" style="202" customWidth="1"/>
    <col min="16134" max="16134" width="15.42578125" style="202" customWidth="1"/>
    <col min="16135" max="16135" width="15.140625" style="202" customWidth="1"/>
    <col min="16136" max="16136" width="18.28515625" style="202" customWidth="1"/>
    <col min="16137" max="16137" width="6.85546875" style="202" customWidth="1"/>
    <col min="16138" max="16138" width="6.42578125" style="202" customWidth="1"/>
    <col min="16139" max="16139" width="7.5703125" style="202" customWidth="1"/>
    <col min="16140" max="16140" width="6.42578125" style="202" customWidth="1"/>
    <col min="16141" max="16141" width="6.85546875" style="202" customWidth="1"/>
    <col min="16142" max="16142" width="15.140625" style="202" customWidth="1"/>
    <col min="16143" max="16143" width="7.140625" style="202" customWidth="1"/>
    <col min="16144" max="16144" width="7.85546875" style="202" customWidth="1"/>
    <col min="16145" max="16145" width="7.5703125" style="202" customWidth="1"/>
    <col min="16146" max="16147" width="8.5703125" style="202" customWidth="1"/>
    <col min="16148" max="16148" width="10.42578125" style="202" customWidth="1"/>
    <col min="16149" max="16149" width="13.85546875" style="202" customWidth="1"/>
    <col min="16150" max="16150" width="1.42578125" style="202" customWidth="1"/>
    <col min="16151" max="16384" width="11.42578125" style="202"/>
  </cols>
  <sheetData>
    <row r="1" spans="1:22" ht="9" customHeight="1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</row>
    <row r="2" spans="1:22" ht="18" customHeight="1">
      <c r="B2" s="702" t="s">
        <v>0</v>
      </c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</row>
    <row r="3" spans="1:22" ht="23.25" customHeight="1">
      <c r="B3" s="703" t="s">
        <v>85</v>
      </c>
      <c r="C3" s="703"/>
      <c r="D3" s="703"/>
      <c r="E3" s="703"/>
      <c r="F3" s="703"/>
      <c r="G3" s="703"/>
      <c r="H3" s="703"/>
      <c r="I3" s="703"/>
      <c r="J3" s="703"/>
      <c r="K3" s="703"/>
      <c r="L3" s="703"/>
      <c r="M3" s="703"/>
      <c r="N3" s="703"/>
      <c r="O3" s="703"/>
      <c r="P3" s="703"/>
      <c r="Q3" s="703"/>
      <c r="R3" s="703"/>
      <c r="S3" s="703"/>
      <c r="T3" s="703"/>
      <c r="U3" s="703"/>
      <c r="V3" s="703"/>
    </row>
    <row r="4" spans="1:22" ht="6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5.75" customHeight="1">
      <c r="B5" s="704" t="s">
        <v>1</v>
      </c>
      <c r="C5" s="704"/>
      <c r="D5" s="704"/>
      <c r="E5" s="704"/>
      <c r="F5" s="704"/>
      <c r="G5" s="704"/>
      <c r="H5" s="704"/>
      <c r="I5" s="704"/>
      <c r="J5" s="704"/>
      <c r="K5" s="704"/>
      <c r="L5" s="704"/>
      <c r="M5" s="704"/>
      <c r="N5" s="704"/>
      <c r="O5" s="704"/>
      <c r="P5" s="704"/>
      <c r="Q5" s="704"/>
      <c r="R5" s="704"/>
      <c r="S5" s="704"/>
      <c r="T5" s="704"/>
      <c r="U5" s="704"/>
      <c r="V5" s="704"/>
    </row>
    <row r="6" spans="1:22" s="6" customFormat="1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>
      <c r="B7" s="7"/>
      <c r="D7" s="8" t="s">
        <v>2</v>
      </c>
      <c r="E7" s="453">
        <v>44133</v>
      </c>
      <c r="F7" s="454"/>
      <c r="G7" s="9"/>
      <c r="H7" s="9"/>
      <c r="L7" s="10"/>
      <c r="M7" s="10"/>
      <c r="N7" s="10"/>
      <c r="O7" s="10"/>
      <c r="P7" s="10"/>
      <c r="Q7" s="10"/>
      <c r="R7" s="10"/>
      <c r="S7" s="429" t="s">
        <v>3</v>
      </c>
      <c r="T7" s="430"/>
      <c r="U7" s="88" t="s">
        <v>87</v>
      </c>
      <c r="V7" s="11"/>
    </row>
    <row r="8" spans="1:22" s="6" customFormat="1">
      <c r="B8" s="7"/>
      <c r="V8" s="11"/>
    </row>
    <row r="9" spans="1:22" s="6" customFormat="1" ht="36.75" customHeight="1">
      <c r="B9" s="431" t="s">
        <v>4</v>
      </c>
      <c r="C9" s="400"/>
      <c r="D9" s="401"/>
      <c r="E9" s="397" t="s">
        <v>1007</v>
      </c>
      <c r="F9" s="398"/>
      <c r="G9" s="398"/>
      <c r="H9" s="399"/>
      <c r="I9" s="12"/>
      <c r="J9" s="435" t="s">
        <v>5</v>
      </c>
      <c r="K9" s="435"/>
      <c r="L9" s="435"/>
      <c r="M9" s="439" t="s">
        <v>548</v>
      </c>
      <c r="N9" s="488"/>
      <c r="O9" s="488"/>
      <c r="P9" s="440"/>
      <c r="Q9" s="436" t="s">
        <v>6</v>
      </c>
      <c r="R9" s="436"/>
      <c r="S9" s="436"/>
      <c r="T9" s="437"/>
      <c r="U9" s="13" t="s">
        <v>65</v>
      </c>
      <c r="V9" s="11"/>
    </row>
    <row r="10" spans="1:22" s="6" customFormat="1" ht="16.5" customHeight="1">
      <c r="B10" s="14"/>
      <c r="C10" s="12"/>
      <c r="D10" s="12"/>
      <c r="E10" s="15"/>
      <c r="F10" s="15"/>
      <c r="G10" s="15"/>
      <c r="H10" s="15"/>
      <c r="Q10" s="12"/>
      <c r="R10" s="12"/>
      <c r="S10" s="12"/>
      <c r="T10" s="12"/>
      <c r="U10" s="12"/>
      <c r="V10" s="11"/>
    </row>
    <row r="11" spans="1:22" s="12" customFormat="1" ht="60" customHeight="1">
      <c r="B11" s="14"/>
      <c r="D11" s="16" t="s">
        <v>7</v>
      </c>
      <c r="E11" s="397" t="s">
        <v>1008</v>
      </c>
      <c r="F11" s="398"/>
      <c r="G11" s="398"/>
      <c r="H11" s="399"/>
      <c r="I11" s="369" t="s">
        <v>8</v>
      </c>
      <c r="J11" s="369"/>
      <c r="K11" s="369"/>
      <c r="L11" s="397" t="s">
        <v>549</v>
      </c>
      <c r="M11" s="398"/>
      <c r="N11" s="398"/>
      <c r="O11" s="398"/>
      <c r="P11" s="398"/>
      <c r="Q11" s="398"/>
      <c r="R11" s="398"/>
      <c r="S11" s="398"/>
      <c r="T11" s="398"/>
      <c r="U11" s="399"/>
      <c r="V11" s="17"/>
    </row>
    <row r="12" spans="1:22" s="6" customFormat="1" ht="27.75" customHeight="1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>
      <c r="B13" s="418" t="s">
        <v>9</v>
      </c>
      <c r="C13" s="369"/>
      <c r="D13" s="370"/>
      <c r="E13" s="443" t="s">
        <v>1009</v>
      </c>
      <c r="F13" s="443"/>
      <c r="G13" s="443"/>
      <c r="H13" s="443"/>
      <c r="I13" s="443"/>
      <c r="J13" s="443"/>
      <c r="K13" s="443"/>
      <c r="L13" s="443"/>
      <c r="M13" s="443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>
      <c r="B14" s="203"/>
      <c r="C14" s="204"/>
      <c r="D14" s="204"/>
      <c r="E14" s="205"/>
      <c r="F14" s="205"/>
      <c r="G14" s="205"/>
      <c r="H14" s="205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7"/>
    </row>
    <row r="15" spans="1:22" ht="15">
      <c r="B15" s="208"/>
      <c r="C15" s="209"/>
      <c r="D15" s="698" t="s">
        <v>10</v>
      </c>
      <c r="E15" s="699" t="s">
        <v>11</v>
      </c>
      <c r="F15" s="700"/>
      <c r="G15" s="699" t="s">
        <v>12</v>
      </c>
      <c r="H15" s="700"/>
      <c r="I15" s="699" t="s">
        <v>13</v>
      </c>
      <c r="J15" s="701"/>
      <c r="K15" s="701"/>
      <c r="L15" s="701"/>
      <c r="M15" s="700"/>
      <c r="N15" s="699" t="s">
        <v>14</v>
      </c>
      <c r="O15" s="701"/>
      <c r="P15" s="701"/>
      <c r="Q15" s="701"/>
      <c r="R15" s="701"/>
      <c r="S15" s="701"/>
      <c r="T15" s="701"/>
      <c r="U15" s="700"/>
      <c r="V15" s="207"/>
    </row>
    <row r="16" spans="1:22" ht="49.5" customHeight="1">
      <c r="B16" s="210"/>
      <c r="D16" s="698"/>
      <c r="E16" s="374" t="s">
        <v>550</v>
      </c>
      <c r="F16" s="375"/>
      <c r="G16" s="374" t="s">
        <v>148</v>
      </c>
      <c r="H16" s="375"/>
      <c r="I16" s="374" t="s">
        <v>551</v>
      </c>
      <c r="J16" s="413"/>
      <c r="K16" s="413"/>
      <c r="L16" s="413"/>
      <c r="M16" s="375"/>
      <c r="N16" s="479" t="s">
        <v>552</v>
      </c>
      <c r="O16" s="413"/>
      <c r="P16" s="413"/>
      <c r="Q16" s="413"/>
      <c r="R16" s="413"/>
      <c r="S16" s="413"/>
      <c r="T16" s="413"/>
      <c r="U16" s="375"/>
      <c r="V16" s="207"/>
    </row>
    <row r="17" spans="2:22">
      <c r="B17" s="211"/>
      <c r="C17" s="212"/>
      <c r="D17" s="213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07"/>
    </row>
    <row r="18" spans="2:22" ht="24" customHeight="1">
      <c r="B18" s="697" t="s">
        <v>95</v>
      </c>
      <c r="C18" s="697"/>
      <c r="D18" s="697"/>
      <c r="E18" s="697"/>
      <c r="F18" s="697"/>
      <c r="G18" s="697"/>
      <c r="H18" s="697"/>
      <c r="I18" s="697"/>
      <c r="J18" s="697"/>
      <c r="K18" s="697"/>
      <c r="L18" s="697"/>
      <c r="M18" s="697"/>
      <c r="N18" s="697"/>
      <c r="O18" s="697"/>
      <c r="P18" s="697"/>
      <c r="Q18" s="697"/>
      <c r="R18" s="697"/>
      <c r="S18" s="697"/>
      <c r="T18" s="697"/>
      <c r="U18" s="697"/>
      <c r="V18" s="697"/>
    </row>
    <row r="19" spans="2:22">
      <c r="B19" s="215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7"/>
    </row>
    <row r="20" spans="2:22" ht="30" customHeight="1">
      <c r="B20" s="691" t="s">
        <v>17</v>
      </c>
      <c r="C20" s="671"/>
      <c r="D20" s="672"/>
      <c r="E20" s="519" t="s">
        <v>1010</v>
      </c>
      <c r="F20" s="520"/>
      <c r="G20" s="520"/>
      <c r="H20" s="520"/>
      <c r="I20" s="520"/>
      <c r="J20" s="520"/>
      <c r="K20" s="520"/>
      <c r="L20" s="520"/>
      <c r="M20" s="520"/>
      <c r="N20" s="521"/>
      <c r="O20" s="12"/>
      <c r="P20" s="12"/>
      <c r="Q20" s="206"/>
      <c r="R20" s="206"/>
      <c r="S20" s="206"/>
      <c r="T20" s="206"/>
      <c r="U20" s="206"/>
      <c r="V20" s="207"/>
    </row>
    <row r="21" spans="2:22">
      <c r="B21" s="218"/>
      <c r="C21" s="219"/>
      <c r="D21" s="219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06"/>
      <c r="R21" s="206"/>
      <c r="S21" s="206"/>
      <c r="T21" s="206"/>
      <c r="U21" s="206"/>
      <c r="V21" s="207"/>
    </row>
    <row r="22" spans="2:22" ht="21" customHeight="1">
      <c r="B22" s="691" t="s">
        <v>18</v>
      </c>
      <c r="C22" s="671"/>
      <c r="D22" s="671"/>
      <c r="E22" s="517" t="s">
        <v>553</v>
      </c>
      <c r="F22" s="517"/>
      <c r="G22" s="517"/>
      <c r="H22" s="517"/>
      <c r="I22" s="517"/>
      <c r="J22" s="517"/>
      <c r="K22" s="517"/>
      <c r="L22" s="6"/>
      <c r="M22" s="6"/>
      <c r="N22" s="369" t="s">
        <v>19</v>
      </c>
      <c r="O22" s="369"/>
      <c r="P22" s="369"/>
      <c r="Q22" s="518">
        <v>10</v>
      </c>
      <c r="R22" s="518"/>
      <c r="S22" s="518"/>
      <c r="T22" s="518"/>
      <c r="U22" s="518"/>
      <c r="V22" s="207"/>
    </row>
    <row r="23" spans="2:22">
      <c r="B23" s="220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2"/>
    </row>
    <row r="24" spans="2:22" s="223" customFormat="1" ht="24" customHeight="1">
      <c r="B24" s="680" t="s">
        <v>20</v>
      </c>
      <c r="C24" s="680"/>
      <c r="D24" s="680"/>
      <c r="E24" s="680"/>
      <c r="F24" s="680"/>
      <c r="G24" s="680"/>
      <c r="H24" s="680"/>
      <c r="I24" s="680"/>
      <c r="J24" s="680"/>
      <c r="K24" s="680"/>
      <c r="L24" s="680"/>
      <c r="M24" s="680"/>
      <c r="N24" s="680"/>
      <c r="O24" s="680"/>
      <c r="P24" s="680"/>
      <c r="Q24" s="680"/>
      <c r="R24" s="680"/>
      <c r="S24" s="680"/>
      <c r="T24" s="680"/>
      <c r="U24" s="680"/>
      <c r="V24" s="680"/>
    </row>
    <row r="25" spans="2:22" s="206" customFormat="1" ht="15">
      <c r="B25" s="224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6"/>
    </row>
    <row r="26" spans="2:22" s="206" customFormat="1" ht="15">
      <c r="B26" s="227"/>
      <c r="C26" s="692" t="s">
        <v>21</v>
      </c>
      <c r="D26" s="693"/>
      <c r="E26" s="692" t="s">
        <v>22</v>
      </c>
      <c r="F26" s="693"/>
      <c r="G26" s="692" t="s">
        <v>23</v>
      </c>
      <c r="H26" s="693"/>
      <c r="I26" s="696" t="s">
        <v>24</v>
      </c>
      <c r="J26" s="696"/>
      <c r="K26" s="696"/>
      <c r="L26" s="696"/>
      <c r="M26" s="696"/>
      <c r="N26" s="696"/>
      <c r="O26" s="696"/>
      <c r="P26" s="696"/>
      <c r="Q26" s="696"/>
      <c r="R26" s="696"/>
      <c r="S26" s="696"/>
      <c r="T26" s="696"/>
      <c r="U26" s="696"/>
      <c r="V26" s="228"/>
    </row>
    <row r="27" spans="2:22" s="206" customFormat="1" ht="15">
      <c r="B27" s="227"/>
      <c r="C27" s="694"/>
      <c r="D27" s="695"/>
      <c r="E27" s="694"/>
      <c r="F27" s="695"/>
      <c r="G27" s="694"/>
      <c r="H27" s="695"/>
      <c r="I27" s="229" t="s">
        <v>25</v>
      </c>
      <c r="J27" s="229" t="s">
        <v>26</v>
      </c>
      <c r="K27" s="229" t="s">
        <v>27</v>
      </c>
      <c r="L27" s="229" t="s">
        <v>28</v>
      </c>
      <c r="M27" s="229" t="s">
        <v>29</v>
      </c>
      <c r="N27" s="229" t="s">
        <v>30</v>
      </c>
      <c r="O27" s="229" t="s">
        <v>31</v>
      </c>
      <c r="P27" s="229" t="s">
        <v>32</v>
      </c>
      <c r="Q27" s="229" t="s">
        <v>33</v>
      </c>
      <c r="R27" s="229" t="s">
        <v>34</v>
      </c>
      <c r="S27" s="229" t="s">
        <v>35</v>
      </c>
      <c r="T27" s="229" t="s">
        <v>36</v>
      </c>
      <c r="U27" s="229" t="s">
        <v>37</v>
      </c>
      <c r="V27" s="228"/>
    </row>
    <row r="28" spans="2:22" s="206" customFormat="1" ht="44.25" customHeight="1">
      <c r="B28" s="227"/>
      <c r="C28" s="230" t="s">
        <v>38</v>
      </c>
      <c r="D28" s="183" t="s">
        <v>1011</v>
      </c>
      <c r="E28" s="419" t="s">
        <v>554</v>
      </c>
      <c r="F28" s="419"/>
      <c r="G28" s="442">
        <v>150</v>
      </c>
      <c r="H28" s="442"/>
      <c r="I28" s="49">
        <v>40</v>
      </c>
      <c r="J28" s="49">
        <v>20</v>
      </c>
      <c r="K28" s="49">
        <v>20</v>
      </c>
      <c r="L28" s="49">
        <v>10</v>
      </c>
      <c r="M28" s="49">
        <v>20</v>
      </c>
      <c r="N28" s="50">
        <v>10</v>
      </c>
      <c r="O28" s="50">
        <v>10</v>
      </c>
      <c r="P28" s="50">
        <v>10</v>
      </c>
      <c r="Q28" s="50">
        <v>10</v>
      </c>
      <c r="R28" s="50"/>
      <c r="S28" s="50"/>
      <c r="T28" s="50"/>
      <c r="U28" s="50"/>
      <c r="V28" s="228"/>
    </row>
    <row r="29" spans="2:22" s="206" customFormat="1" ht="51.75" customHeight="1">
      <c r="B29" s="227"/>
      <c r="C29" s="230" t="s">
        <v>40</v>
      </c>
      <c r="D29" s="183" t="s">
        <v>555</v>
      </c>
      <c r="E29" s="419" t="s">
        <v>556</v>
      </c>
      <c r="F29" s="419"/>
      <c r="G29" s="442">
        <v>12</v>
      </c>
      <c r="H29" s="442"/>
      <c r="I29" s="49">
        <v>2</v>
      </c>
      <c r="J29" s="49"/>
      <c r="K29" s="49">
        <v>2</v>
      </c>
      <c r="L29" s="49"/>
      <c r="M29" s="49">
        <v>2</v>
      </c>
      <c r="N29" s="50"/>
      <c r="O29" s="50">
        <v>2</v>
      </c>
      <c r="P29" s="50">
        <v>2</v>
      </c>
      <c r="Q29" s="50">
        <v>2</v>
      </c>
      <c r="R29" s="50"/>
      <c r="S29" s="50"/>
      <c r="T29" s="50"/>
      <c r="U29" s="50"/>
      <c r="V29" s="228"/>
    </row>
    <row r="30" spans="2:22" s="206" customFormat="1" ht="27.75" customHeight="1">
      <c r="B30" s="227"/>
      <c r="C30" s="230" t="s">
        <v>41</v>
      </c>
      <c r="D30" s="183" t="s">
        <v>557</v>
      </c>
      <c r="E30" s="419" t="s">
        <v>1012</v>
      </c>
      <c r="F30" s="419"/>
      <c r="G30" s="442">
        <v>1</v>
      </c>
      <c r="H30" s="442"/>
      <c r="I30" s="49"/>
      <c r="J30" s="49"/>
      <c r="K30" s="49"/>
      <c r="L30" s="49"/>
      <c r="M30" s="49"/>
      <c r="N30" s="50"/>
      <c r="O30" s="50"/>
      <c r="P30" s="50"/>
      <c r="Q30" s="50">
        <v>1</v>
      </c>
      <c r="R30" s="50"/>
      <c r="S30" s="50"/>
      <c r="T30" s="50"/>
      <c r="U30" s="50"/>
      <c r="V30" s="228"/>
    </row>
    <row r="31" spans="2:22" s="206" customFormat="1" ht="27.75" customHeight="1">
      <c r="B31" s="227"/>
      <c r="C31" s="230" t="s">
        <v>42</v>
      </c>
      <c r="D31" s="183" t="s">
        <v>557</v>
      </c>
      <c r="E31" s="419" t="s">
        <v>1013</v>
      </c>
      <c r="F31" s="419"/>
      <c r="G31" s="442">
        <v>12</v>
      </c>
      <c r="H31" s="442"/>
      <c r="I31" s="49">
        <v>3</v>
      </c>
      <c r="J31" s="49">
        <v>1</v>
      </c>
      <c r="K31" s="49">
        <v>1</v>
      </c>
      <c r="L31" s="49">
        <v>2</v>
      </c>
      <c r="M31" s="49">
        <v>1</v>
      </c>
      <c r="N31" s="50">
        <v>1</v>
      </c>
      <c r="O31" s="50">
        <v>1</v>
      </c>
      <c r="P31" s="50">
        <v>1</v>
      </c>
      <c r="Q31" s="50">
        <v>1</v>
      </c>
      <c r="R31" s="50"/>
      <c r="S31" s="50"/>
      <c r="T31" s="50"/>
      <c r="U31" s="50"/>
      <c r="V31" s="228"/>
    </row>
    <row r="32" spans="2:22" s="206" customFormat="1" ht="27.75" customHeight="1">
      <c r="B32" s="227"/>
      <c r="C32" s="230" t="s">
        <v>102</v>
      </c>
      <c r="D32" s="183" t="s">
        <v>557</v>
      </c>
      <c r="E32" s="419" t="s">
        <v>1014</v>
      </c>
      <c r="F32" s="419"/>
      <c r="G32" s="442">
        <v>2</v>
      </c>
      <c r="H32" s="442"/>
      <c r="I32" s="49">
        <v>1</v>
      </c>
      <c r="J32" s="49"/>
      <c r="K32" s="49"/>
      <c r="L32" s="49"/>
      <c r="M32" s="49">
        <v>1</v>
      </c>
      <c r="N32" s="50"/>
      <c r="O32" s="50"/>
      <c r="P32" s="50"/>
      <c r="Q32" s="50"/>
      <c r="R32" s="50"/>
      <c r="S32" s="50"/>
      <c r="T32" s="50"/>
      <c r="U32" s="50"/>
      <c r="V32" s="228"/>
    </row>
    <row r="33" spans="2:22" s="206" customFormat="1" ht="27.75" customHeight="1">
      <c r="B33" s="227"/>
      <c r="C33" s="230" t="s">
        <v>84</v>
      </c>
      <c r="D33" s="183" t="s">
        <v>557</v>
      </c>
      <c r="E33" s="419" t="s">
        <v>1015</v>
      </c>
      <c r="F33" s="419"/>
      <c r="G33" s="442">
        <v>3</v>
      </c>
      <c r="H33" s="442"/>
      <c r="I33" s="49">
        <v>1</v>
      </c>
      <c r="J33" s="49"/>
      <c r="K33" s="49"/>
      <c r="L33" s="49"/>
      <c r="M33" s="49">
        <v>1</v>
      </c>
      <c r="N33" s="50"/>
      <c r="O33" s="50">
        <v>1</v>
      </c>
      <c r="P33" s="50"/>
      <c r="Q33" s="50"/>
      <c r="R33" s="50"/>
      <c r="S33" s="50"/>
      <c r="T33" s="50"/>
      <c r="U33" s="50"/>
      <c r="V33" s="228"/>
    </row>
    <row r="34" spans="2:22" s="206" customFormat="1" ht="27.75" customHeight="1">
      <c r="B34" s="227"/>
      <c r="C34" s="230" t="s">
        <v>133</v>
      </c>
      <c r="D34" s="183"/>
      <c r="E34" s="419"/>
      <c r="F34" s="419"/>
      <c r="G34" s="442"/>
      <c r="H34" s="442"/>
      <c r="I34" s="49"/>
      <c r="J34" s="49"/>
      <c r="K34" s="49"/>
      <c r="L34" s="49"/>
      <c r="M34" s="49"/>
      <c r="N34" s="50"/>
      <c r="O34" s="50"/>
      <c r="P34" s="50"/>
      <c r="Q34" s="50"/>
      <c r="R34" s="50"/>
      <c r="S34" s="50"/>
      <c r="T34" s="50"/>
      <c r="U34" s="50"/>
      <c r="V34" s="228"/>
    </row>
    <row r="35" spans="2:22" s="206" customFormat="1" ht="30.75" customHeight="1">
      <c r="B35" s="227"/>
      <c r="C35" s="230" t="s">
        <v>134</v>
      </c>
      <c r="D35" s="183"/>
      <c r="E35" s="419"/>
      <c r="F35" s="419"/>
      <c r="G35" s="442"/>
      <c r="H35" s="442"/>
      <c r="I35" s="49"/>
      <c r="J35" s="49"/>
      <c r="K35" s="49"/>
      <c r="L35" s="49"/>
      <c r="M35" s="49"/>
      <c r="N35" s="50"/>
      <c r="O35" s="50"/>
      <c r="P35" s="50"/>
      <c r="Q35" s="50"/>
      <c r="R35" s="50"/>
      <c r="S35" s="50"/>
      <c r="T35" s="50"/>
      <c r="U35" s="50"/>
      <c r="V35" s="228"/>
    </row>
    <row r="36" spans="2:22" s="206" customFormat="1" ht="15.75">
      <c r="B36" s="231"/>
      <c r="C36" s="232"/>
      <c r="D36" s="233"/>
      <c r="E36" s="234"/>
      <c r="F36" s="234"/>
      <c r="G36" s="235"/>
      <c r="H36" s="235"/>
      <c r="I36" s="236"/>
      <c r="J36" s="236"/>
      <c r="K36" s="236"/>
      <c r="L36" s="236"/>
      <c r="M36" s="237"/>
      <c r="N36" s="238"/>
      <c r="O36" s="238"/>
      <c r="P36" s="238"/>
      <c r="Q36" s="238"/>
      <c r="R36" s="238"/>
      <c r="S36" s="238"/>
      <c r="T36" s="238"/>
      <c r="U36" s="238"/>
      <c r="V36" s="239"/>
    </row>
    <row r="37" spans="2:22" s="206" customFormat="1" ht="24" customHeight="1">
      <c r="B37" s="680" t="s">
        <v>103</v>
      </c>
      <c r="C37" s="680"/>
      <c r="D37" s="680"/>
      <c r="E37" s="680"/>
      <c r="F37" s="680"/>
      <c r="G37" s="680"/>
      <c r="H37" s="680"/>
      <c r="I37" s="680"/>
      <c r="J37" s="680"/>
      <c r="K37" s="680"/>
      <c r="L37" s="680"/>
      <c r="M37" s="680"/>
      <c r="N37" s="680"/>
      <c r="O37" s="680"/>
      <c r="P37" s="680"/>
      <c r="Q37" s="680"/>
      <c r="R37" s="680"/>
      <c r="S37" s="680"/>
      <c r="T37" s="680"/>
      <c r="U37" s="680"/>
      <c r="V37" s="680"/>
    </row>
    <row r="38" spans="2:22" s="206" customFormat="1" ht="15">
      <c r="B38" s="240"/>
      <c r="C38" s="241"/>
      <c r="D38" s="225"/>
      <c r="E38" s="242"/>
      <c r="F38" s="242"/>
      <c r="G38" s="242"/>
      <c r="H38" s="242"/>
      <c r="I38" s="242"/>
      <c r="J38" s="242"/>
      <c r="K38" s="242"/>
      <c r="L38" s="242"/>
      <c r="M38" s="242"/>
      <c r="N38" s="225"/>
      <c r="O38" s="225"/>
      <c r="P38" s="225"/>
      <c r="Q38" s="225"/>
      <c r="R38" s="225"/>
      <c r="S38" s="225"/>
      <c r="T38" s="225"/>
      <c r="U38" s="225"/>
      <c r="V38" s="226"/>
    </row>
    <row r="39" spans="2:22" s="206" customFormat="1" ht="15" customHeight="1">
      <c r="B39" s="227"/>
      <c r="C39" s="243"/>
      <c r="D39" s="681" t="s">
        <v>11</v>
      </c>
      <c r="E39" s="681" t="s">
        <v>45</v>
      </c>
      <c r="F39" s="683" t="s">
        <v>824</v>
      </c>
      <c r="G39" s="684"/>
      <c r="H39" s="685" t="s">
        <v>47</v>
      </c>
      <c r="I39" s="687"/>
      <c r="J39" s="687"/>
      <c r="K39" s="687"/>
      <c r="L39" s="687"/>
      <c r="M39" s="687"/>
      <c r="N39" s="687"/>
      <c r="O39" s="687"/>
      <c r="P39" s="687"/>
      <c r="Q39" s="687"/>
      <c r="R39" s="687"/>
      <c r="S39" s="687"/>
      <c r="T39" s="687"/>
      <c r="U39" s="687"/>
      <c r="V39" s="228"/>
    </row>
    <row r="40" spans="2:22" s="206" customFormat="1" ht="27" customHeight="1">
      <c r="B40" s="227"/>
      <c r="C40" s="243"/>
      <c r="D40" s="682"/>
      <c r="E40" s="682"/>
      <c r="F40" s="685"/>
      <c r="G40" s="686"/>
      <c r="H40" s="688" t="s">
        <v>48</v>
      </c>
      <c r="I40" s="688"/>
      <c r="J40" s="688" t="s">
        <v>49</v>
      </c>
      <c r="K40" s="688"/>
      <c r="L40" s="688"/>
      <c r="M40" s="689" t="s">
        <v>50</v>
      </c>
      <c r="N40" s="689"/>
      <c r="O40" s="689"/>
      <c r="P40" s="690" t="s">
        <v>51</v>
      </c>
      <c r="Q40" s="690"/>
      <c r="R40" s="690"/>
      <c r="S40" s="690" t="s">
        <v>52</v>
      </c>
      <c r="T40" s="690"/>
      <c r="U40" s="690"/>
      <c r="V40" s="228"/>
    </row>
    <row r="41" spans="2:22" s="206" customFormat="1" ht="21" customHeight="1">
      <c r="B41" s="227"/>
      <c r="C41" s="243"/>
      <c r="D41" s="131" t="s">
        <v>558</v>
      </c>
      <c r="E41" s="50">
        <v>1</v>
      </c>
      <c r="F41" s="374" t="s">
        <v>559</v>
      </c>
      <c r="G41" s="375"/>
      <c r="H41" s="376"/>
      <c r="I41" s="376"/>
      <c r="J41" s="376">
        <v>2500000</v>
      </c>
      <c r="K41" s="376"/>
      <c r="L41" s="376"/>
      <c r="M41" s="376">
        <f>J41</f>
        <v>2500000</v>
      </c>
      <c r="N41" s="376"/>
      <c r="O41" s="376"/>
      <c r="P41" s="376"/>
      <c r="Q41" s="376"/>
      <c r="R41" s="376"/>
      <c r="S41" s="376">
        <f>P41+M41+J41+H41</f>
        <v>5000000</v>
      </c>
      <c r="T41" s="376"/>
      <c r="U41" s="376"/>
      <c r="V41" s="228"/>
    </row>
    <row r="42" spans="2:22" s="206" customFormat="1" ht="54.75" customHeight="1">
      <c r="B42" s="227"/>
      <c r="C42" s="243"/>
      <c r="D42" s="131" t="s">
        <v>560</v>
      </c>
      <c r="E42" s="50">
        <v>1</v>
      </c>
      <c r="F42" s="374" t="s">
        <v>559</v>
      </c>
      <c r="G42" s="375"/>
      <c r="H42" s="376"/>
      <c r="I42" s="376"/>
      <c r="J42" s="376">
        <v>8000000</v>
      </c>
      <c r="K42" s="376"/>
      <c r="L42" s="376"/>
      <c r="M42" s="376">
        <v>2000000</v>
      </c>
      <c r="N42" s="376"/>
      <c r="O42" s="376"/>
      <c r="P42" s="376"/>
      <c r="Q42" s="376"/>
      <c r="R42" s="376"/>
      <c r="S42" s="376">
        <f>P42+M42+J42+H42</f>
        <v>10000000</v>
      </c>
      <c r="T42" s="376"/>
      <c r="U42" s="376"/>
      <c r="V42" s="228"/>
    </row>
    <row r="43" spans="2:22" s="206" customFormat="1" ht="29.25" customHeight="1">
      <c r="B43" s="227"/>
      <c r="C43" s="243"/>
      <c r="D43" s="131" t="s">
        <v>561</v>
      </c>
      <c r="E43" s="50">
        <v>1</v>
      </c>
      <c r="F43" s="374" t="s">
        <v>559</v>
      </c>
      <c r="G43" s="375"/>
      <c r="H43" s="376">
        <v>2000000</v>
      </c>
      <c r="I43" s="376"/>
      <c r="J43" s="376">
        <v>2000000</v>
      </c>
      <c r="K43" s="376"/>
      <c r="L43" s="376"/>
      <c r="M43" s="376">
        <v>2000000</v>
      </c>
      <c r="N43" s="376"/>
      <c r="O43" s="376"/>
      <c r="P43" s="376">
        <v>2000000</v>
      </c>
      <c r="Q43" s="376"/>
      <c r="R43" s="376"/>
      <c r="S43" s="376">
        <f t="shared" ref="S43:S51" si="0">P43+M43+J43+H43</f>
        <v>8000000</v>
      </c>
      <c r="T43" s="376"/>
      <c r="U43" s="376"/>
      <c r="V43" s="228"/>
    </row>
    <row r="44" spans="2:22" s="206" customFormat="1" ht="27" customHeight="1">
      <c r="B44" s="227"/>
      <c r="C44" s="243"/>
      <c r="D44" s="131" t="s">
        <v>562</v>
      </c>
      <c r="E44" s="50">
        <v>1</v>
      </c>
      <c r="F44" s="374" t="s">
        <v>559</v>
      </c>
      <c r="G44" s="375"/>
      <c r="H44" s="376">
        <v>5000000</v>
      </c>
      <c r="I44" s="376"/>
      <c r="J44" s="376"/>
      <c r="K44" s="376"/>
      <c r="L44" s="376"/>
      <c r="M44" s="376"/>
      <c r="N44" s="376"/>
      <c r="O44" s="376"/>
      <c r="P44" s="376"/>
      <c r="Q44" s="376"/>
      <c r="R44" s="376"/>
      <c r="S44" s="376">
        <f t="shared" si="0"/>
        <v>5000000</v>
      </c>
      <c r="T44" s="376"/>
      <c r="U44" s="376"/>
      <c r="V44" s="228"/>
    </row>
    <row r="45" spans="2:22" s="206" customFormat="1" ht="18" customHeight="1">
      <c r="B45" s="227"/>
      <c r="C45" s="243"/>
      <c r="D45" s="131" t="s">
        <v>563</v>
      </c>
      <c r="E45" s="50">
        <v>1</v>
      </c>
      <c r="F45" s="374" t="s">
        <v>559</v>
      </c>
      <c r="G45" s="375"/>
      <c r="H45" s="376">
        <v>10000000</v>
      </c>
      <c r="I45" s="376"/>
      <c r="J45" s="376"/>
      <c r="K45" s="376"/>
      <c r="L45" s="376"/>
      <c r="M45" s="376"/>
      <c r="N45" s="376"/>
      <c r="O45" s="376"/>
      <c r="P45" s="376"/>
      <c r="Q45" s="376"/>
      <c r="R45" s="376"/>
      <c r="S45" s="376">
        <f>P45+M45+J45+H45</f>
        <v>10000000</v>
      </c>
      <c r="T45" s="376"/>
      <c r="U45" s="376"/>
      <c r="V45" s="228"/>
    </row>
    <row r="46" spans="2:22" s="206" customFormat="1" ht="23.25" customHeight="1">
      <c r="B46" s="227"/>
      <c r="C46" s="243"/>
      <c r="D46" s="131" t="s">
        <v>564</v>
      </c>
      <c r="E46" s="50">
        <v>1</v>
      </c>
      <c r="F46" s="374" t="s">
        <v>559</v>
      </c>
      <c r="G46" s="375"/>
      <c r="H46" s="376"/>
      <c r="I46" s="376"/>
      <c r="J46" s="376">
        <v>5000000</v>
      </c>
      <c r="K46" s="376"/>
      <c r="L46" s="376"/>
      <c r="M46" s="376"/>
      <c r="N46" s="376"/>
      <c r="O46" s="376"/>
      <c r="P46" s="376"/>
      <c r="Q46" s="376"/>
      <c r="R46" s="376"/>
      <c r="S46" s="376">
        <f>P46+M46+J46+H46</f>
        <v>5000000</v>
      </c>
      <c r="T46" s="376"/>
      <c r="U46" s="376"/>
      <c r="V46" s="228"/>
    </row>
    <row r="47" spans="2:22" s="206" customFormat="1" ht="24" customHeight="1">
      <c r="B47" s="227"/>
      <c r="C47" s="243"/>
      <c r="D47" s="131" t="s">
        <v>565</v>
      </c>
      <c r="E47" s="50">
        <v>1</v>
      </c>
      <c r="F47" s="374" t="s">
        <v>559</v>
      </c>
      <c r="G47" s="375"/>
      <c r="H47" s="376"/>
      <c r="I47" s="376"/>
      <c r="J47" s="376">
        <v>3000000</v>
      </c>
      <c r="K47" s="376"/>
      <c r="L47" s="376"/>
      <c r="M47" s="376"/>
      <c r="N47" s="376"/>
      <c r="O47" s="376"/>
      <c r="P47" s="376"/>
      <c r="Q47" s="376"/>
      <c r="R47" s="376"/>
      <c r="S47" s="376">
        <f>P47+M47+J47+H47</f>
        <v>3000000</v>
      </c>
      <c r="T47" s="376"/>
      <c r="U47" s="376"/>
      <c r="V47" s="228"/>
    </row>
    <row r="48" spans="2:22" s="206" customFormat="1" ht="30" customHeight="1">
      <c r="B48" s="227"/>
      <c r="C48" s="243"/>
      <c r="D48" s="131" t="s">
        <v>566</v>
      </c>
      <c r="E48" s="50">
        <v>1</v>
      </c>
      <c r="F48" s="374" t="s">
        <v>559</v>
      </c>
      <c r="G48" s="375"/>
      <c r="H48" s="376"/>
      <c r="I48" s="376"/>
      <c r="J48" s="376">
        <v>3000000</v>
      </c>
      <c r="K48" s="376"/>
      <c r="L48" s="376"/>
      <c r="M48" s="376">
        <v>8000000</v>
      </c>
      <c r="N48" s="376"/>
      <c r="O48" s="376"/>
      <c r="P48" s="376"/>
      <c r="Q48" s="376"/>
      <c r="R48" s="376"/>
      <c r="S48" s="376">
        <f>P48+M48+J48+H48</f>
        <v>11000000</v>
      </c>
      <c r="T48" s="376"/>
      <c r="U48" s="376"/>
      <c r="V48" s="228"/>
    </row>
    <row r="49" spans="1:22" s="206" customFormat="1" ht="30" customHeight="1">
      <c r="B49" s="227"/>
      <c r="C49" s="243"/>
      <c r="D49" s="131" t="s">
        <v>1016</v>
      </c>
      <c r="E49" s="50">
        <v>1</v>
      </c>
      <c r="F49" s="374" t="s">
        <v>559</v>
      </c>
      <c r="G49" s="375"/>
      <c r="H49" s="376">
        <v>5000000</v>
      </c>
      <c r="I49" s="376"/>
      <c r="J49" s="376">
        <v>3000000</v>
      </c>
      <c r="K49" s="376"/>
      <c r="L49" s="376"/>
      <c r="M49" s="376">
        <v>2000000</v>
      </c>
      <c r="N49" s="376"/>
      <c r="O49" s="376"/>
      <c r="P49" s="376"/>
      <c r="Q49" s="376"/>
      <c r="R49" s="376"/>
      <c r="S49" s="376">
        <f>P49+M49+J49+H49</f>
        <v>10000000</v>
      </c>
      <c r="T49" s="376"/>
      <c r="U49" s="376"/>
      <c r="V49" s="228"/>
    </row>
    <row r="50" spans="1:22" s="206" customFormat="1" ht="23.25" customHeight="1">
      <c r="B50" s="227"/>
      <c r="C50" s="243"/>
      <c r="D50" s="131" t="s">
        <v>567</v>
      </c>
      <c r="E50" s="50">
        <v>1</v>
      </c>
      <c r="F50" s="374" t="s">
        <v>559</v>
      </c>
      <c r="G50" s="375"/>
      <c r="H50" s="376"/>
      <c r="I50" s="376"/>
      <c r="J50" s="376">
        <v>10000000</v>
      </c>
      <c r="K50" s="376"/>
      <c r="L50" s="376"/>
      <c r="M50" s="376">
        <v>2000000</v>
      </c>
      <c r="N50" s="376"/>
      <c r="O50" s="376"/>
      <c r="P50" s="376"/>
      <c r="Q50" s="376"/>
      <c r="R50" s="376"/>
      <c r="S50" s="376">
        <f t="shared" si="0"/>
        <v>12000000</v>
      </c>
      <c r="T50" s="376"/>
      <c r="U50" s="376"/>
      <c r="V50" s="228"/>
    </row>
    <row r="51" spans="1:22" s="206" customFormat="1" ht="41.25" customHeight="1">
      <c r="B51" s="227"/>
      <c r="C51" s="243"/>
      <c r="D51" s="131" t="s">
        <v>1017</v>
      </c>
      <c r="E51" s="50">
        <v>1</v>
      </c>
      <c r="F51" s="374" t="s">
        <v>559</v>
      </c>
      <c r="G51" s="375"/>
      <c r="H51" s="376">
        <v>2000000</v>
      </c>
      <c r="I51" s="376"/>
      <c r="J51" s="376">
        <v>4000000</v>
      </c>
      <c r="K51" s="376"/>
      <c r="L51" s="376"/>
      <c r="M51" s="376">
        <v>1000000</v>
      </c>
      <c r="N51" s="376"/>
      <c r="O51" s="376"/>
      <c r="P51" s="376"/>
      <c r="Q51" s="376"/>
      <c r="R51" s="376"/>
      <c r="S51" s="376">
        <f t="shared" si="0"/>
        <v>7000000</v>
      </c>
      <c r="T51" s="376"/>
      <c r="U51" s="376"/>
      <c r="V51" s="228"/>
    </row>
    <row r="52" spans="1:22" s="206" customFormat="1" ht="41.25" customHeight="1">
      <c r="B52" s="227"/>
      <c r="C52" s="243"/>
      <c r="D52" s="131" t="s">
        <v>1018</v>
      </c>
      <c r="E52" s="50">
        <v>1</v>
      </c>
      <c r="F52" s="374" t="s">
        <v>559</v>
      </c>
      <c r="G52" s="375"/>
      <c r="H52" s="376"/>
      <c r="I52" s="376"/>
      <c r="J52" s="376">
        <v>5000000</v>
      </c>
      <c r="K52" s="376"/>
      <c r="L52" s="376"/>
      <c r="M52" s="376"/>
      <c r="N52" s="376"/>
      <c r="O52" s="376"/>
      <c r="P52" s="376"/>
      <c r="Q52" s="376"/>
      <c r="R52" s="376"/>
      <c r="S52" s="376">
        <v>5000000</v>
      </c>
      <c r="T52" s="376"/>
      <c r="U52" s="376"/>
      <c r="V52" s="228"/>
    </row>
    <row r="53" spans="1:22" s="206" customFormat="1" ht="31.5" customHeight="1">
      <c r="B53" s="227"/>
      <c r="C53" s="243"/>
      <c r="D53" s="131" t="s">
        <v>1019</v>
      </c>
      <c r="E53" s="50">
        <v>1</v>
      </c>
      <c r="F53" s="374" t="s">
        <v>559</v>
      </c>
      <c r="G53" s="375"/>
      <c r="H53" s="376"/>
      <c r="I53" s="376"/>
      <c r="J53" s="376">
        <v>3500000</v>
      </c>
      <c r="K53" s="376"/>
      <c r="L53" s="376"/>
      <c r="M53" s="376"/>
      <c r="N53" s="376"/>
      <c r="O53" s="376"/>
      <c r="P53" s="376"/>
      <c r="Q53" s="376"/>
      <c r="R53" s="376"/>
      <c r="S53" s="376">
        <v>3500000</v>
      </c>
      <c r="T53" s="376"/>
      <c r="U53" s="376"/>
      <c r="V53" s="228"/>
    </row>
    <row r="54" spans="1:22" s="206" customFormat="1" ht="29.25" customHeight="1">
      <c r="B54" s="227"/>
      <c r="C54" s="243"/>
      <c r="D54" s="131"/>
      <c r="E54" s="50"/>
      <c r="F54" s="374"/>
      <c r="G54" s="375"/>
      <c r="H54" s="376"/>
      <c r="I54" s="376"/>
      <c r="J54" s="376"/>
      <c r="K54" s="376"/>
      <c r="L54" s="376"/>
      <c r="M54" s="376"/>
      <c r="N54" s="376"/>
      <c r="O54" s="376"/>
      <c r="P54" s="376"/>
      <c r="Q54" s="376"/>
      <c r="R54" s="376"/>
      <c r="S54" s="376"/>
      <c r="T54" s="376"/>
      <c r="U54" s="376"/>
      <c r="V54" s="228"/>
    </row>
    <row r="55" spans="1:22" s="206" customFormat="1" ht="35.25" customHeight="1">
      <c r="B55" s="227"/>
      <c r="C55" s="243"/>
      <c r="D55" s="131"/>
      <c r="E55" s="50"/>
      <c r="F55" s="374"/>
      <c r="G55" s="375"/>
      <c r="H55" s="376"/>
      <c r="I55" s="376"/>
      <c r="J55" s="376"/>
      <c r="K55" s="376"/>
      <c r="L55" s="376"/>
      <c r="M55" s="376"/>
      <c r="N55" s="376"/>
      <c r="O55" s="376"/>
      <c r="P55" s="376"/>
      <c r="Q55" s="376"/>
      <c r="R55" s="376"/>
      <c r="S55" s="376"/>
      <c r="T55" s="376"/>
      <c r="U55" s="376"/>
      <c r="V55" s="228"/>
    </row>
    <row r="56" spans="1:22" s="206" customFormat="1" ht="15" customHeight="1">
      <c r="B56" s="227"/>
      <c r="C56" s="243"/>
      <c r="E56" s="68"/>
      <c r="F56" s="68"/>
      <c r="G56" s="68"/>
      <c r="H56" s="12"/>
      <c r="J56" s="12"/>
      <c r="K56" s="69"/>
      <c r="M56" s="69"/>
      <c r="N56" s="69"/>
      <c r="P56" s="675" t="s">
        <v>37</v>
      </c>
      <c r="Q56" s="675"/>
      <c r="R56" s="676"/>
      <c r="S56" s="677">
        <f>SUM(S41:U55)</f>
        <v>94500000</v>
      </c>
      <c r="T56" s="678"/>
      <c r="U56" s="679"/>
      <c r="V56" s="228"/>
    </row>
    <row r="57" spans="1:22" s="206" customFormat="1">
      <c r="B57" s="220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39"/>
    </row>
    <row r="58" spans="1:22" s="206" customFormat="1" ht="24" customHeight="1">
      <c r="B58" s="665" t="s">
        <v>54</v>
      </c>
      <c r="C58" s="665"/>
      <c r="D58" s="665"/>
      <c r="E58" s="665"/>
      <c r="F58" s="665"/>
      <c r="G58" s="665"/>
      <c r="H58" s="665"/>
      <c r="I58" s="665"/>
      <c r="J58" s="665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</row>
    <row r="59" spans="1:22" s="206" customFormat="1" ht="12" customHeight="1">
      <c r="A59" s="228"/>
      <c r="B59" s="244"/>
      <c r="C59" s="245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26"/>
    </row>
    <row r="60" spans="1:22" s="206" customFormat="1" ht="15">
      <c r="A60" s="228"/>
      <c r="B60" s="227"/>
      <c r="K60" s="16"/>
      <c r="L60" s="16"/>
      <c r="M60" s="16"/>
      <c r="N60" s="16"/>
      <c r="O60" s="16"/>
      <c r="P60" s="247"/>
      <c r="Q60" s="247"/>
      <c r="R60" s="247"/>
      <c r="S60" s="247"/>
      <c r="T60" s="247"/>
      <c r="U60" s="247"/>
      <c r="V60" s="228"/>
    </row>
    <row r="61" spans="1:22" s="206" customFormat="1" ht="15">
      <c r="A61" s="228"/>
      <c r="B61" s="227"/>
      <c r="E61" s="369" t="s">
        <v>55</v>
      </c>
      <c r="F61" s="369"/>
      <c r="G61" s="370"/>
      <c r="H61" s="371">
        <f>S56</f>
        <v>94500000</v>
      </c>
      <c r="I61" s="372"/>
      <c r="J61" s="372"/>
      <c r="K61" s="372"/>
      <c r="L61" s="373"/>
      <c r="V61" s="228"/>
    </row>
    <row r="62" spans="1:22" s="206" customFormat="1" ht="15">
      <c r="A62" s="228"/>
      <c r="B62" s="227"/>
      <c r="K62" s="16"/>
      <c r="L62" s="16"/>
      <c r="M62" s="16"/>
      <c r="N62" s="16"/>
      <c r="O62" s="16"/>
      <c r="P62" s="247"/>
      <c r="Q62" s="247"/>
      <c r="R62" s="247"/>
      <c r="S62" s="247"/>
      <c r="T62" s="247"/>
      <c r="U62" s="247"/>
      <c r="V62" s="228"/>
    </row>
    <row r="63" spans="1:22" s="206" customFormat="1" ht="15">
      <c r="A63" s="228"/>
      <c r="B63" s="227"/>
      <c r="E63" s="369" t="s">
        <v>56</v>
      </c>
      <c r="F63" s="369"/>
      <c r="G63" s="370"/>
      <c r="H63" s="371"/>
      <c r="I63" s="372"/>
      <c r="J63" s="372"/>
      <c r="K63" s="372"/>
      <c r="L63" s="373"/>
      <c r="V63" s="228"/>
    </row>
    <row r="64" spans="1:22" s="206" customFormat="1" ht="15" customHeight="1">
      <c r="A64" s="228"/>
      <c r="B64" s="227"/>
      <c r="D64" s="248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28"/>
    </row>
    <row r="65" spans="1:22" s="206" customFormat="1" ht="14.25" customHeight="1">
      <c r="A65" s="228"/>
      <c r="B65" s="227"/>
      <c r="D65" s="248"/>
      <c r="E65" s="666" t="s">
        <v>57</v>
      </c>
      <c r="F65" s="666"/>
      <c r="G65" s="667"/>
      <c r="H65" s="668">
        <f>SUM(H61+H63)</f>
        <v>94500000</v>
      </c>
      <c r="I65" s="669"/>
      <c r="J65" s="669"/>
      <c r="K65" s="669"/>
      <c r="L65" s="670"/>
      <c r="M65" s="248"/>
      <c r="N65" s="248"/>
      <c r="O65" s="248"/>
      <c r="P65" s="248"/>
      <c r="Q65" s="248"/>
      <c r="R65" s="248"/>
      <c r="S65" s="248"/>
      <c r="T65" s="248"/>
      <c r="U65" s="248"/>
      <c r="V65" s="228"/>
    </row>
    <row r="66" spans="1:22" s="206" customFormat="1">
      <c r="A66" s="228"/>
      <c r="B66" s="227"/>
      <c r="V66" s="228"/>
    </row>
    <row r="67" spans="1:22" s="206" customFormat="1" ht="15">
      <c r="A67" s="228"/>
      <c r="B67" s="227"/>
      <c r="F67" s="671" t="s">
        <v>58</v>
      </c>
      <c r="G67" s="672"/>
      <c r="H67" s="358">
        <v>44197</v>
      </c>
      <c r="I67" s="359"/>
      <c r="J67" s="360"/>
      <c r="M67" s="673" t="s">
        <v>59</v>
      </c>
      <c r="N67" s="673"/>
      <c r="O67" s="673"/>
      <c r="P67" s="674"/>
      <c r="Q67" s="363">
        <v>44561</v>
      </c>
      <c r="R67" s="363"/>
      <c r="S67" s="363"/>
      <c r="T67" s="363"/>
      <c r="V67" s="228"/>
    </row>
    <row r="68" spans="1:22" s="206" customFormat="1">
      <c r="A68" s="228"/>
      <c r="B68" s="227"/>
      <c r="V68" s="228"/>
    </row>
    <row r="69" spans="1:22" s="206" customFormat="1">
      <c r="A69" s="228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39"/>
    </row>
    <row r="70" spans="1:22" s="206" customFormat="1" ht="24" customHeight="1">
      <c r="B70" s="665" t="s">
        <v>60</v>
      </c>
      <c r="C70" s="665"/>
      <c r="D70" s="665"/>
      <c r="E70" s="665"/>
      <c r="F70" s="665"/>
      <c r="G70" s="665"/>
      <c r="H70" s="665"/>
      <c r="I70" s="665"/>
      <c r="J70" s="665"/>
      <c r="K70" s="665"/>
      <c r="L70" s="665"/>
      <c r="M70" s="665"/>
      <c r="N70" s="665"/>
      <c r="O70" s="665"/>
      <c r="P70" s="665"/>
      <c r="Q70" s="665"/>
      <c r="R70" s="665"/>
      <c r="S70" s="665"/>
      <c r="T70" s="665"/>
      <c r="U70" s="665"/>
      <c r="V70" s="665"/>
    </row>
    <row r="71" spans="1:22" s="206" customFormat="1">
      <c r="A71" s="228"/>
      <c r="B71" s="215"/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26"/>
    </row>
    <row r="72" spans="1:22" ht="15.75" customHeight="1">
      <c r="A72" s="207"/>
      <c r="B72" s="249"/>
      <c r="C72" s="248"/>
      <c r="D72" s="248"/>
      <c r="E72" s="334"/>
      <c r="F72" s="391" t="s">
        <v>61</v>
      </c>
      <c r="G72" s="391"/>
      <c r="H72" s="391"/>
      <c r="I72" s="447"/>
      <c r="J72" s="390" t="s">
        <v>62</v>
      </c>
      <c r="K72" s="391"/>
      <c r="L72" s="391"/>
      <c r="M72" s="391"/>
      <c r="N72" s="447"/>
      <c r="O72" s="390" t="s">
        <v>63</v>
      </c>
      <c r="P72" s="391"/>
      <c r="Q72" s="391"/>
      <c r="R72" s="391"/>
      <c r="S72" s="391"/>
      <c r="T72" s="206"/>
      <c r="U72" s="206"/>
      <c r="V72" s="207"/>
    </row>
    <row r="73" spans="1:22" ht="31.5" customHeight="1">
      <c r="A73" s="207"/>
      <c r="B73" s="227"/>
      <c r="C73" s="206"/>
      <c r="D73" s="206"/>
      <c r="E73" s="206"/>
      <c r="F73" s="350"/>
      <c r="G73" s="350"/>
      <c r="H73" s="350"/>
      <c r="I73" s="350"/>
      <c r="J73" s="350"/>
      <c r="K73" s="350"/>
      <c r="L73" s="350"/>
      <c r="M73" s="350"/>
      <c r="N73" s="350"/>
      <c r="O73" s="350"/>
      <c r="P73" s="350"/>
      <c r="Q73" s="350"/>
      <c r="R73" s="350"/>
      <c r="S73" s="350"/>
      <c r="T73" s="206"/>
      <c r="U73" s="206"/>
      <c r="V73" s="207"/>
    </row>
    <row r="74" spans="1:22" ht="56.25" customHeight="1">
      <c r="A74" s="207"/>
      <c r="B74" s="227"/>
      <c r="C74" s="206"/>
      <c r="D74" s="206"/>
      <c r="E74" s="95"/>
      <c r="F74" s="345" t="s">
        <v>568</v>
      </c>
      <c r="G74" s="345"/>
      <c r="H74" s="345"/>
      <c r="I74" s="345"/>
      <c r="J74" s="345" t="s">
        <v>1020</v>
      </c>
      <c r="K74" s="345"/>
      <c r="L74" s="345"/>
      <c r="M74" s="345"/>
      <c r="N74" s="345"/>
      <c r="O74" s="345" t="s">
        <v>1021</v>
      </c>
      <c r="P74" s="345"/>
      <c r="Q74" s="345"/>
      <c r="R74" s="345"/>
      <c r="S74" s="345"/>
      <c r="T74" s="206"/>
      <c r="U74" s="206"/>
      <c r="V74" s="207"/>
    </row>
    <row r="75" spans="1:22">
      <c r="A75" s="207"/>
      <c r="B75" s="211"/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212"/>
      <c r="R75" s="212"/>
      <c r="S75" s="212"/>
      <c r="T75" s="212"/>
      <c r="U75" s="212"/>
      <c r="V75" s="222"/>
    </row>
    <row r="76" spans="1:22">
      <c r="B76" s="201"/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</row>
  </sheetData>
  <mergeCells count="175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34:F34"/>
    <mergeCell ref="G34:H34"/>
    <mergeCell ref="E35:F35"/>
    <mergeCell ref="G35:H35"/>
    <mergeCell ref="B37:V37"/>
    <mergeCell ref="D39:D40"/>
    <mergeCell ref="E39:E40"/>
    <mergeCell ref="F39:G40"/>
    <mergeCell ref="H39:U39"/>
    <mergeCell ref="H40:I40"/>
    <mergeCell ref="J40:L40"/>
    <mergeCell ref="M40:O40"/>
    <mergeCell ref="P40:R40"/>
    <mergeCell ref="S40:U40"/>
    <mergeCell ref="F41:G41"/>
    <mergeCell ref="H41:I41"/>
    <mergeCell ref="J41:L41"/>
    <mergeCell ref="M41:O41"/>
    <mergeCell ref="P41:R41"/>
    <mergeCell ref="S41:U41"/>
    <mergeCell ref="F43:G43"/>
    <mergeCell ref="H43:I43"/>
    <mergeCell ref="J43:L43"/>
    <mergeCell ref="M43:O43"/>
    <mergeCell ref="P43:R43"/>
    <mergeCell ref="S43:U43"/>
    <mergeCell ref="F42:G42"/>
    <mergeCell ref="H42:I42"/>
    <mergeCell ref="J42:L42"/>
    <mergeCell ref="M42:O42"/>
    <mergeCell ref="P42:R42"/>
    <mergeCell ref="S42:U42"/>
    <mergeCell ref="F45:G45"/>
    <mergeCell ref="H45:I45"/>
    <mergeCell ref="J45:L45"/>
    <mergeCell ref="M45:O45"/>
    <mergeCell ref="P45:R45"/>
    <mergeCell ref="S45:U45"/>
    <mergeCell ref="F44:G44"/>
    <mergeCell ref="H44:I44"/>
    <mergeCell ref="J44:L44"/>
    <mergeCell ref="M44:O44"/>
    <mergeCell ref="P44:R44"/>
    <mergeCell ref="S44:U44"/>
    <mergeCell ref="F47:G47"/>
    <mergeCell ref="H47:I47"/>
    <mergeCell ref="J47:L47"/>
    <mergeCell ref="M47:O47"/>
    <mergeCell ref="P47:R47"/>
    <mergeCell ref="S47:U47"/>
    <mergeCell ref="F46:G46"/>
    <mergeCell ref="H46:I46"/>
    <mergeCell ref="J46:L46"/>
    <mergeCell ref="M46:O46"/>
    <mergeCell ref="P46:R46"/>
    <mergeCell ref="S46:U46"/>
    <mergeCell ref="F49:G49"/>
    <mergeCell ref="H49:I49"/>
    <mergeCell ref="J49:L49"/>
    <mergeCell ref="M49:O49"/>
    <mergeCell ref="P49:R49"/>
    <mergeCell ref="S49:U49"/>
    <mergeCell ref="F48:G48"/>
    <mergeCell ref="H48:I48"/>
    <mergeCell ref="J48:L48"/>
    <mergeCell ref="M48:O48"/>
    <mergeCell ref="P48:R48"/>
    <mergeCell ref="S48:U48"/>
    <mergeCell ref="F51:G51"/>
    <mergeCell ref="H51:I51"/>
    <mergeCell ref="J51:L51"/>
    <mergeCell ref="M51:O51"/>
    <mergeCell ref="P51:R51"/>
    <mergeCell ref="S51:U51"/>
    <mergeCell ref="F50:G50"/>
    <mergeCell ref="H50:I50"/>
    <mergeCell ref="J50:L50"/>
    <mergeCell ref="M50:O50"/>
    <mergeCell ref="P50:R50"/>
    <mergeCell ref="S50:U50"/>
    <mergeCell ref="F53:G53"/>
    <mergeCell ref="H53:I53"/>
    <mergeCell ref="J53:L53"/>
    <mergeCell ref="M53:O53"/>
    <mergeCell ref="P53:R53"/>
    <mergeCell ref="S53:U53"/>
    <mergeCell ref="F52:G52"/>
    <mergeCell ref="H52:I52"/>
    <mergeCell ref="J52:L52"/>
    <mergeCell ref="M52:O52"/>
    <mergeCell ref="P52:R52"/>
    <mergeCell ref="S52:U52"/>
    <mergeCell ref="F55:G55"/>
    <mergeCell ref="H55:I55"/>
    <mergeCell ref="J55:L55"/>
    <mergeCell ref="M55:O55"/>
    <mergeCell ref="P55:R55"/>
    <mergeCell ref="S55:U55"/>
    <mergeCell ref="F54:G54"/>
    <mergeCell ref="H54:I54"/>
    <mergeCell ref="J54:L54"/>
    <mergeCell ref="M54:O54"/>
    <mergeCell ref="P54:R54"/>
    <mergeCell ref="S54:U54"/>
    <mergeCell ref="E65:G65"/>
    <mergeCell ref="H65:L65"/>
    <mergeCell ref="F67:G67"/>
    <mergeCell ref="H67:J67"/>
    <mergeCell ref="M67:P67"/>
    <mergeCell ref="Q67:T67"/>
    <mergeCell ref="P56:R56"/>
    <mergeCell ref="S56:U56"/>
    <mergeCell ref="B58:V58"/>
    <mergeCell ref="E61:G61"/>
    <mergeCell ref="H61:L61"/>
    <mergeCell ref="E63:G63"/>
    <mergeCell ref="H63:L63"/>
    <mergeCell ref="F74:I74"/>
    <mergeCell ref="J74:N74"/>
    <mergeCell ref="O74:S74"/>
    <mergeCell ref="B70:V70"/>
    <mergeCell ref="F72:I72"/>
    <mergeCell ref="J72:N72"/>
    <mergeCell ref="O72:S72"/>
    <mergeCell ref="F73:I73"/>
    <mergeCell ref="J73:N73"/>
    <mergeCell ref="O73:S73"/>
  </mergeCells>
  <hyperlinks>
    <hyperlink ref="N16" r:id="rId1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6"/>
  <sheetViews>
    <sheetView showGridLines="0" topLeftCell="H44" zoomScale="70" zoomScaleNormal="70" workbookViewId="0">
      <selection activeCell="E64" sqref="E64"/>
    </sheetView>
  </sheetViews>
  <sheetFormatPr baseColWidth="10" defaultRowHeight="15"/>
  <cols>
    <col min="4" max="4" width="42.42578125" customWidth="1"/>
    <col min="5" max="5" width="56.28515625" customWidth="1"/>
    <col min="6" max="6" width="28" customWidth="1"/>
    <col min="16" max="16" width="35.28515625" customWidth="1"/>
  </cols>
  <sheetData>
    <row r="2" spans="2:22" ht="23.25">
      <c r="B2" s="424" t="s">
        <v>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</row>
    <row r="3" spans="2:22" ht="15.75"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</row>
    <row r="4" spans="2:22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2:22">
      <c r="B5" s="426" t="s">
        <v>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</row>
    <row r="6" spans="2:22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250"/>
      <c r="O6" s="4"/>
      <c r="P6" s="4"/>
      <c r="Q6" s="4"/>
      <c r="R6" s="4"/>
      <c r="S6" s="4"/>
      <c r="T6" s="4"/>
      <c r="U6" s="4"/>
      <c r="V6" s="5"/>
    </row>
    <row r="7" spans="2:22">
      <c r="B7" s="7"/>
      <c r="C7" s="6"/>
      <c r="D7" s="8" t="s">
        <v>2</v>
      </c>
      <c r="E7" s="427">
        <v>44136</v>
      </c>
      <c r="F7" s="428"/>
      <c r="G7" s="9"/>
      <c r="H7" s="9"/>
      <c r="I7" s="6"/>
      <c r="J7" s="6"/>
      <c r="K7" s="6"/>
      <c r="L7" s="10"/>
      <c r="M7" s="10"/>
      <c r="N7" s="10"/>
      <c r="O7" s="10"/>
      <c r="P7" s="10"/>
      <c r="Q7" s="10"/>
      <c r="R7" s="10"/>
      <c r="S7" s="429" t="s">
        <v>3</v>
      </c>
      <c r="T7" s="430"/>
      <c r="U7" s="13" t="s">
        <v>65</v>
      </c>
      <c r="V7" s="11"/>
    </row>
    <row r="8" spans="2:22"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11"/>
    </row>
    <row r="9" spans="2:22" ht="15" customHeight="1">
      <c r="B9" s="431" t="s">
        <v>4</v>
      </c>
      <c r="C9" s="400"/>
      <c r="D9" s="401"/>
      <c r="E9" s="432" t="s">
        <v>1022</v>
      </c>
      <c r="F9" s="433"/>
      <c r="G9" s="433"/>
      <c r="H9" s="434"/>
      <c r="I9" s="12"/>
      <c r="J9" s="435" t="s">
        <v>5</v>
      </c>
      <c r="K9" s="435"/>
      <c r="L9" s="435"/>
      <c r="M9" s="439" t="s">
        <v>1023</v>
      </c>
      <c r="N9" s="488"/>
      <c r="O9" s="488"/>
      <c r="P9" s="440"/>
      <c r="Q9" s="436" t="s">
        <v>6</v>
      </c>
      <c r="R9" s="436"/>
      <c r="S9" s="436"/>
      <c r="T9" s="437"/>
      <c r="U9" s="13" t="s">
        <v>65</v>
      </c>
      <c r="V9" s="11"/>
    </row>
    <row r="10" spans="2:22">
      <c r="B10" s="14"/>
      <c r="C10" s="12"/>
      <c r="D10" s="12"/>
      <c r="E10" s="15"/>
      <c r="F10" s="15"/>
      <c r="G10" s="15"/>
      <c r="H10" s="15"/>
      <c r="I10" s="6"/>
      <c r="J10" s="6"/>
      <c r="K10" s="6"/>
      <c r="L10" s="6"/>
      <c r="M10" s="6"/>
      <c r="N10" s="6"/>
      <c r="O10" s="6"/>
      <c r="P10" s="6"/>
      <c r="Q10" s="12"/>
      <c r="R10" s="12"/>
      <c r="S10" s="12"/>
      <c r="T10" s="12"/>
      <c r="U10" s="12"/>
      <c r="V10" s="11"/>
    </row>
    <row r="11" spans="2:22">
      <c r="B11" s="14"/>
      <c r="C11" s="12"/>
      <c r="D11" s="16" t="s">
        <v>7</v>
      </c>
      <c r="E11" s="443" t="s">
        <v>1024</v>
      </c>
      <c r="F11" s="443"/>
      <c r="G11" s="443"/>
      <c r="H11" s="443"/>
      <c r="I11" s="369" t="s">
        <v>8</v>
      </c>
      <c r="J11" s="369"/>
      <c r="K11" s="369"/>
      <c r="L11" s="439" t="s">
        <v>1025</v>
      </c>
      <c r="M11" s="488"/>
      <c r="N11" s="488"/>
      <c r="O11" s="488"/>
      <c r="P11" s="488"/>
      <c r="Q11" s="488"/>
      <c r="R11" s="488"/>
      <c r="S11" s="488"/>
      <c r="T11" s="488"/>
      <c r="U11" s="440"/>
      <c r="V11" s="17"/>
    </row>
    <row r="12" spans="2:22">
      <c r="B12" s="14"/>
      <c r="C12" s="12"/>
      <c r="D12" s="12"/>
      <c r="E12" s="15"/>
      <c r="F12" s="15"/>
      <c r="G12" s="15"/>
      <c r="H12" s="15"/>
      <c r="I12" s="6"/>
      <c r="J12" s="6"/>
      <c r="K12" s="6"/>
      <c r="L12" s="6"/>
      <c r="M12" s="6"/>
      <c r="N12" s="6"/>
      <c r="O12" s="6"/>
      <c r="P12" s="6"/>
      <c r="Q12" s="12"/>
      <c r="R12" s="12"/>
      <c r="S12" s="12"/>
      <c r="T12" s="12"/>
      <c r="U12" s="12"/>
      <c r="V12" s="11"/>
    </row>
    <row r="13" spans="2:22">
      <c r="B13" s="418" t="s">
        <v>9</v>
      </c>
      <c r="C13" s="369"/>
      <c r="D13" s="370"/>
      <c r="E13" s="443" t="s">
        <v>569</v>
      </c>
      <c r="F13" s="443"/>
      <c r="G13" s="443"/>
      <c r="H13" s="443"/>
      <c r="I13" s="443"/>
      <c r="J13" s="443"/>
      <c r="K13" s="443"/>
      <c r="L13" s="443"/>
      <c r="M13" s="443"/>
      <c r="N13" s="12"/>
      <c r="O13" s="12"/>
      <c r="P13" s="12"/>
      <c r="Q13" s="12"/>
      <c r="R13" s="12"/>
      <c r="S13" s="12"/>
      <c r="T13" s="12"/>
      <c r="U13" s="12"/>
      <c r="V13" s="11"/>
    </row>
    <row r="14" spans="2:22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2:22">
      <c r="B15" s="23"/>
      <c r="C15" s="24"/>
      <c r="D15" s="420" t="s">
        <v>10</v>
      </c>
      <c r="E15" s="421" t="s">
        <v>11</v>
      </c>
      <c r="F15" s="422"/>
      <c r="G15" s="421" t="s">
        <v>12</v>
      </c>
      <c r="H15" s="422"/>
      <c r="I15" s="421" t="s">
        <v>13</v>
      </c>
      <c r="J15" s="423"/>
      <c r="K15" s="423"/>
      <c r="L15" s="423"/>
      <c r="M15" s="422"/>
      <c r="N15" s="421" t="s">
        <v>14</v>
      </c>
      <c r="O15" s="423"/>
      <c r="P15" s="423"/>
      <c r="Q15" s="423"/>
      <c r="R15" s="423"/>
      <c r="S15" s="423"/>
      <c r="T15" s="423"/>
      <c r="U15" s="422"/>
      <c r="V15" s="22"/>
    </row>
    <row r="16" spans="2:22">
      <c r="B16" s="25"/>
      <c r="C16" s="1"/>
      <c r="D16" s="420"/>
      <c r="E16" s="443" t="s">
        <v>1026</v>
      </c>
      <c r="F16" s="443"/>
      <c r="G16" s="443" t="s">
        <v>226</v>
      </c>
      <c r="H16" s="443"/>
      <c r="I16" s="439" t="s">
        <v>227</v>
      </c>
      <c r="J16" s="488"/>
      <c r="K16" s="488"/>
      <c r="L16" s="488"/>
      <c r="M16" s="440"/>
      <c r="N16" s="479" t="s">
        <v>570</v>
      </c>
      <c r="O16" s="413"/>
      <c r="P16" s="413"/>
      <c r="Q16" s="413"/>
      <c r="R16" s="413"/>
      <c r="S16" s="413"/>
      <c r="T16" s="413"/>
      <c r="U16" s="375"/>
      <c r="V16" s="22"/>
    </row>
    <row r="17" spans="2:2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>
      <c r="B18" s="415" t="s">
        <v>16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2:2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47.25" customHeight="1">
      <c r="B20" s="416" t="s">
        <v>17</v>
      </c>
      <c r="C20" s="356"/>
      <c r="D20" s="357"/>
      <c r="E20" s="374" t="s">
        <v>1027</v>
      </c>
      <c r="F20" s="413"/>
      <c r="G20" s="413"/>
      <c r="H20" s="413"/>
      <c r="I20" s="413"/>
      <c r="J20" s="413"/>
      <c r="K20" s="413"/>
      <c r="L20" s="413"/>
      <c r="M20" s="413"/>
      <c r="N20" s="375"/>
      <c r="O20" s="12"/>
      <c r="P20" s="12"/>
      <c r="Q20" s="21"/>
      <c r="R20" s="21"/>
      <c r="S20" s="21"/>
      <c r="T20" s="21"/>
      <c r="U20" s="21"/>
      <c r="V20" s="22"/>
    </row>
    <row r="21" spans="2:22">
      <c r="B21" s="394" t="s">
        <v>18</v>
      </c>
      <c r="C21" s="395"/>
      <c r="D21" s="396"/>
      <c r="E21" s="397" t="s">
        <v>571</v>
      </c>
      <c r="F21" s="398"/>
      <c r="G21" s="398"/>
      <c r="H21" s="398"/>
      <c r="I21" s="398"/>
      <c r="J21" s="398"/>
      <c r="K21" s="399"/>
      <c r="L21" s="35"/>
      <c r="M21" s="35"/>
      <c r="N21" s="400" t="s">
        <v>19</v>
      </c>
      <c r="O21" s="400"/>
      <c r="P21" s="401"/>
      <c r="Q21" s="402">
        <v>1</v>
      </c>
      <c r="R21" s="403"/>
      <c r="S21" s="403"/>
      <c r="T21" s="403"/>
      <c r="U21" s="404"/>
      <c r="V21" s="36"/>
    </row>
    <row r="22" spans="2:22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40"/>
    </row>
    <row r="23" spans="2:22">
      <c r="B23" s="346" t="s">
        <v>20</v>
      </c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46"/>
      <c r="T23" s="346"/>
      <c r="U23" s="346"/>
      <c r="V23" s="346"/>
    </row>
    <row r="24" spans="2:22"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4"/>
    </row>
    <row r="25" spans="2:22">
      <c r="B25" s="45"/>
      <c r="C25" s="405" t="s">
        <v>21</v>
      </c>
      <c r="D25" s="406"/>
      <c r="E25" s="405" t="s">
        <v>22</v>
      </c>
      <c r="F25" s="406"/>
      <c r="G25" s="405" t="s">
        <v>23</v>
      </c>
      <c r="H25" s="406"/>
      <c r="I25" s="409" t="s">
        <v>24</v>
      </c>
      <c r="J25" s="410"/>
      <c r="K25" s="410"/>
      <c r="L25" s="410"/>
      <c r="M25" s="410"/>
      <c r="N25" s="410"/>
      <c r="O25" s="410"/>
      <c r="P25" s="410"/>
      <c r="Q25" s="410"/>
      <c r="R25" s="410"/>
      <c r="S25" s="410"/>
      <c r="T25" s="410"/>
      <c r="U25" s="411"/>
      <c r="V25" s="46"/>
    </row>
    <row r="26" spans="2:22">
      <c r="B26" s="45"/>
      <c r="C26" s="407"/>
      <c r="D26" s="408"/>
      <c r="E26" s="407"/>
      <c r="F26" s="408"/>
      <c r="G26" s="407"/>
      <c r="H26" s="408"/>
      <c r="I26" s="47" t="s">
        <v>25</v>
      </c>
      <c r="J26" s="47" t="s">
        <v>26</v>
      </c>
      <c r="K26" s="47" t="s">
        <v>27</v>
      </c>
      <c r="L26" s="47" t="s">
        <v>28</v>
      </c>
      <c r="M26" s="47" t="s">
        <v>29</v>
      </c>
      <c r="N26" s="47" t="s">
        <v>30</v>
      </c>
      <c r="O26" s="47" t="s">
        <v>31</v>
      </c>
      <c r="P26" s="47" t="s">
        <v>32</v>
      </c>
      <c r="Q26" s="47" t="s">
        <v>33</v>
      </c>
      <c r="R26" s="47" t="s">
        <v>34</v>
      </c>
      <c r="S26" s="47" t="s">
        <v>35</v>
      </c>
      <c r="T26" s="47" t="s">
        <v>36</v>
      </c>
      <c r="U26" s="47" t="s">
        <v>37</v>
      </c>
      <c r="V26" s="46"/>
    </row>
    <row r="27" spans="2:22" ht="96" customHeight="1">
      <c r="B27" s="45"/>
      <c r="C27" s="48" t="s">
        <v>38</v>
      </c>
      <c r="D27" s="49" t="s">
        <v>572</v>
      </c>
      <c r="E27" s="374"/>
      <c r="F27" s="375"/>
      <c r="G27" s="374">
        <v>12</v>
      </c>
      <c r="H27" s="375"/>
      <c r="I27" s="49">
        <v>1</v>
      </c>
      <c r="J27" s="49">
        <v>1</v>
      </c>
      <c r="K27" s="49">
        <v>1</v>
      </c>
      <c r="L27" s="49">
        <v>1</v>
      </c>
      <c r="M27" s="49">
        <v>1</v>
      </c>
      <c r="N27" s="50">
        <v>1</v>
      </c>
      <c r="O27" s="50">
        <v>1</v>
      </c>
      <c r="P27" s="50">
        <v>1</v>
      </c>
      <c r="Q27" s="50">
        <v>1</v>
      </c>
      <c r="R27" s="50">
        <v>1</v>
      </c>
      <c r="S27" s="50">
        <v>1</v>
      </c>
      <c r="T27" s="50">
        <v>1</v>
      </c>
      <c r="U27" s="50">
        <v>12</v>
      </c>
      <c r="V27" s="46"/>
    </row>
    <row r="28" spans="2:22" ht="67.5" customHeight="1">
      <c r="B28" s="45"/>
      <c r="C28" s="48" t="s">
        <v>40</v>
      </c>
      <c r="D28" s="51" t="s">
        <v>1028</v>
      </c>
      <c r="E28" s="374"/>
      <c r="F28" s="375"/>
      <c r="G28" s="381">
        <v>12</v>
      </c>
      <c r="H28" s="382"/>
      <c r="I28" s="53">
        <v>1</v>
      </c>
      <c r="J28" s="53">
        <v>1</v>
      </c>
      <c r="K28" s="49">
        <v>1</v>
      </c>
      <c r="L28" s="49">
        <v>1</v>
      </c>
      <c r="M28" s="49">
        <v>1</v>
      </c>
      <c r="N28" s="50">
        <v>1</v>
      </c>
      <c r="O28" s="50">
        <v>1</v>
      </c>
      <c r="P28" s="50">
        <v>1</v>
      </c>
      <c r="Q28" s="130">
        <v>1</v>
      </c>
      <c r="R28" s="50">
        <v>1</v>
      </c>
      <c r="S28" s="50">
        <v>1</v>
      </c>
      <c r="T28" s="50">
        <v>1</v>
      </c>
      <c r="U28" s="50">
        <v>12</v>
      </c>
      <c r="V28" s="46"/>
    </row>
    <row r="29" spans="2:22" ht="25.5">
      <c r="B29" s="45"/>
      <c r="C29" s="48" t="s">
        <v>41</v>
      </c>
      <c r="D29" s="51" t="s">
        <v>1029</v>
      </c>
      <c r="E29" s="374"/>
      <c r="F29" s="375"/>
      <c r="G29" s="381">
        <v>12</v>
      </c>
      <c r="H29" s="382"/>
      <c r="I29" s="53">
        <v>1</v>
      </c>
      <c r="J29" s="53">
        <v>1</v>
      </c>
      <c r="K29" s="53">
        <v>1</v>
      </c>
      <c r="L29" s="53">
        <v>1</v>
      </c>
      <c r="M29" s="53">
        <v>1</v>
      </c>
      <c r="N29" s="53">
        <v>1</v>
      </c>
      <c r="O29" s="53">
        <v>1</v>
      </c>
      <c r="P29" s="53">
        <v>1</v>
      </c>
      <c r="Q29" s="53">
        <v>1</v>
      </c>
      <c r="R29" s="53">
        <v>1</v>
      </c>
      <c r="S29" s="53">
        <v>1</v>
      </c>
      <c r="T29" s="53">
        <v>1</v>
      </c>
      <c r="U29" s="50">
        <v>12</v>
      </c>
      <c r="V29" s="46"/>
    </row>
    <row r="30" spans="2:22" ht="25.5">
      <c r="B30" s="45"/>
      <c r="C30" s="48" t="s">
        <v>42</v>
      </c>
      <c r="D30" s="51" t="s">
        <v>1030</v>
      </c>
      <c r="E30" s="374"/>
      <c r="F30" s="375"/>
      <c r="G30" s="381">
        <v>12</v>
      </c>
      <c r="H30" s="382"/>
      <c r="I30" s="51">
        <v>1</v>
      </c>
      <c r="J30" s="49">
        <v>1</v>
      </c>
      <c r="K30" s="53">
        <v>1</v>
      </c>
      <c r="L30" s="49">
        <v>1</v>
      </c>
      <c r="M30" s="49">
        <v>1</v>
      </c>
      <c r="N30" s="50">
        <v>1</v>
      </c>
      <c r="O30" s="50">
        <v>1</v>
      </c>
      <c r="P30" s="50">
        <v>1</v>
      </c>
      <c r="Q30" s="50">
        <v>1</v>
      </c>
      <c r="R30" s="50">
        <v>1</v>
      </c>
      <c r="S30" s="50">
        <v>1</v>
      </c>
      <c r="T30" s="132">
        <v>0.01</v>
      </c>
      <c r="U30" s="132">
        <v>0.12</v>
      </c>
      <c r="V30" s="46"/>
    </row>
    <row r="31" spans="2:22" ht="25.5">
      <c r="B31" s="45"/>
      <c r="C31" s="48" t="s">
        <v>102</v>
      </c>
      <c r="D31" s="51" t="s">
        <v>1031</v>
      </c>
      <c r="E31" s="374"/>
      <c r="F31" s="375"/>
      <c r="G31" s="381">
        <v>12</v>
      </c>
      <c r="H31" s="382"/>
      <c r="I31" s="51">
        <v>1</v>
      </c>
      <c r="J31" s="49">
        <v>1</v>
      </c>
      <c r="K31" s="53">
        <v>1</v>
      </c>
      <c r="L31" s="49">
        <v>1</v>
      </c>
      <c r="M31" s="49">
        <v>1</v>
      </c>
      <c r="N31" s="50">
        <v>1</v>
      </c>
      <c r="O31" s="50">
        <v>1</v>
      </c>
      <c r="P31" s="50">
        <v>1</v>
      </c>
      <c r="Q31" s="50">
        <v>1</v>
      </c>
      <c r="R31" s="50">
        <v>1</v>
      </c>
      <c r="S31" s="50">
        <v>1</v>
      </c>
      <c r="T31" s="50">
        <v>1</v>
      </c>
      <c r="U31" s="50">
        <v>12</v>
      </c>
      <c r="V31" s="46"/>
    </row>
    <row r="32" spans="2:22" ht="25.5">
      <c r="B32" s="45"/>
      <c r="C32" s="48" t="s">
        <v>242</v>
      </c>
      <c r="D32" s="49" t="s">
        <v>1032</v>
      </c>
      <c r="E32" s="374"/>
      <c r="F32" s="375"/>
      <c r="G32" s="374">
        <v>12</v>
      </c>
      <c r="H32" s="375"/>
      <c r="I32" s="49">
        <v>1</v>
      </c>
      <c r="J32" s="49">
        <v>1</v>
      </c>
      <c r="K32" s="53">
        <v>1</v>
      </c>
      <c r="L32" s="49">
        <v>1</v>
      </c>
      <c r="M32" s="49">
        <v>1</v>
      </c>
      <c r="N32" s="50">
        <v>1</v>
      </c>
      <c r="O32" s="50">
        <v>1</v>
      </c>
      <c r="P32" s="50">
        <v>1</v>
      </c>
      <c r="Q32" s="50">
        <v>1</v>
      </c>
      <c r="R32" s="50">
        <v>1</v>
      </c>
      <c r="S32" s="50">
        <v>1</v>
      </c>
      <c r="T32" s="50">
        <v>1</v>
      </c>
      <c r="U32" s="50">
        <v>12</v>
      </c>
      <c r="V32" s="46"/>
    </row>
    <row r="33" spans="2:22">
      <c r="B33" s="45"/>
      <c r="C33" s="48" t="s">
        <v>133</v>
      </c>
      <c r="D33" s="49" t="s">
        <v>573</v>
      </c>
      <c r="E33" s="374"/>
      <c r="F33" s="375"/>
      <c r="G33" s="381">
        <v>6</v>
      </c>
      <c r="H33" s="382"/>
      <c r="I33" s="51">
        <v>1</v>
      </c>
      <c r="J33" s="49"/>
      <c r="K33" s="49">
        <v>1</v>
      </c>
      <c r="L33" s="49"/>
      <c r="M33" s="49">
        <v>1</v>
      </c>
      <c r="N33" s="50"/>
      <c r="O33" s="50">
        <v>1</v>
      </c>
      <c r="P33" s="50"/>
      <c r="Q33" s="50">
        <v>1</v>
      </c>
      <c r="R33" s="50"/>
      <c r="S33" s="50">
        <v>1</v>
      </c>
      <c r="T33" s="50"/>
      <c r="U33" s="91">
        <v>6</v>
      </c>
      <c r="V33" s="46"/>
    </row>
    <row r="34" spans="2:22" ht="15.75">
      <c r="B34" s="54"/>
      <c r="C34" s="55"/>
      <c r="D34" s="56"/>
      <c r="E34" s="57"/>
      <c r="F34" s="57"/>
      <c r="G34" s="58"/>
      <c r="H34" s="58"/>
      <c r="I34" s="59"/>
      <c r="J34" s="59"/>
      <c r="K34" s="59"/>
      <c r="L34" s="59"/>
      <c r="M34" s="60"/>
      <c r="N34" s="61"/>
      <c r="O34" s="61"/>
      <c r="P34" s="61"/>
      <c r="Q34" s="61"/>
      <c r="R34" s="61"/>
      <c r="S34" s="61"/>
      <c r="T34" s="61"/>
      <c r="U34" s="61"/>
      <c r="V34" s="62"/>
    </row>
    <row r="35" spans="2:22">
      <c r="B35" s="383" t="s">
        <v>44</v>
      </c>
      <c r="C35" s="383"/>
      <c r="D35" s="383"/>
      <c r="E35" s="383"/>
      <c r="F35" s="383"/>
      <c r="G35" s="383"/>
      <c r="H35" s="383"/>
      <c r="I35" s="383"/>
      <c r="J35" s="383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383"/>
    </row>
    <row r="36" spans="2:22">
      <c r="B36" s="63"/>
      <c r="C36" s="64"/>
      <c r="D36" s="43"/>
      <c r="E36" s="65"/>
      <c r="F36" s="65"/>
      <c r="G36" s="65"/>
      <c r="H36" s="65"/>
      <c r="I36" s="65"/>
      <c r="J36" s="65"/>
      <c r="K36" s="65"/>
      <c r="L36" s="65"/>
      <c r="M36" s="65"/>
      <c r="N36" s="43"/>
      <c r="O36" s="43"/>
      <c r="P36" s="43"/>
      <c r="Q36" s="43"/>
      <c r="R36" s="43"/>
      <c r="S36" s="43"/>
      <c r="T36" s="43"/>
      <c r="U36" s="43"/>
      <c r="V36" s="44"/>
    </row>
    <row r="37" spans="2:22">
      <c r="B37" s="45"/>
      <c r="C37" s="66"/>
      <c r="D37" s="384" t="s">
        <v>11</v>
      </c>
      <c r="E37" s="384" t="s">
        <v>45</v>
      </c>
      <c r="F37" s="386" t="s">
        <v>219</v>
      </c>
      <c r="G37" s="387"/>
      <c r="H37" s="390" t="s">
        <v>47</v>
      </c>
      <c r="I37" s="391"/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1"/>
      <c r="U37" s="391"/>
      <c r="V37" s="46"/>
    </row>
    <row r="38" spans="2:22">
      <c r="B38" s="45"/>
      <c r="C38" s="66"/>
      <c r="D38" s="385"/>
      <c r="E38" s="385"/>
      <c r="F38" s="388"/>
      <c r="G38" s="389"/>
      <c r="H38" s="392" t="s">
        <v>574</v>
      </c>
      <c r="I38" s="392"/>
      <c r="J38" s="392" t="s">
        <v>404</v>
      </c>
      <c r="K38" s="392"/>
      <c r="L38" s="392"/>
      <c r="M38" s="393" t="s">
        <v>50</v>
      </c>
      <c r="N38" s="393"/>
      <c r="O38" s="393"/>
      <c r="P38" s="380" t="s">
        <v>51</v>
      </c>
      <c r="Q38" s="380"/>
      <c r="R38" s="380"/>
      <c r="S38" s="380" t="s">
        <v>52</v>
      </c>
      <c r="T38" s="380"/>
      <c r="U38" s="380"/>
      <c r="V38" s="46"/>
    </row>
    <row r="39" spans="2:22">
      <c r="B39" s="45"/>
      <c r="C39" s="48" t="s">
        <v>38</v>
      </c>
      <c r="D39" s="131" t="s">
        <v>1033</v>
      </c>
      <c r="E39" s="50">
        <v>300</v>
      </c>
      <c r="F39" s="374"/>
      <c r="G39" s="375"/>
      <c r="H39" s="441"/>
      <c r="I39" s="441"/>
      <c r="J39" s="441"/>
      <c r="K39" s="441"/>
      <c r="L39" s="441"/>
      <c r="M39" s="580">
        <v>35000</v>
      </c>
      <c r="N39" s="580"/>
      <c r="O39" s="580"/>
      <c r="P39" s="441"/>
      <c r="Q39" s="441"/>
      <c r="R39" s="441"/>
      <c r="S39" s="376">
        <v>35000</v>
      </c>
      <c r="T39" s="376"/>
      <c r="U39" s="376"/>
      <c r="V39" s="46"/>
    </row>
    <row r="40" spans="2:22">
      <c r="B40" s="45"/>
      <c r="C40" s="48" t="s">
        <v>40</v>
      </c>
      <c r="D40" s="92" t="s">
        <v>1034</v>
      </c>
      <c r="E40" s="91">
        <v>500</v>
      </c>
      <c r="F40" s="439"/>
      <c r="G40" s="440"/>
      <c r="H40" s="441"/>
      <c r="I40" s="441"/>
      <c r="J40" s="441"/>
      <c r="K40" s="441"/>
      <c r="L40" s="441"/>
      <c r="M40" s="580">
        <v>17500</v>
      </c>
      <c r="N40" s="580"/>
      <c r="O40" s="580"/>
      <c r="P40" s="441"/>
      <c r="Q40" s="441"/>
      <c r="R40" s="441"/>
      <c r="S40" s="376">
        <v>17500</v>
      </c>
      <c r="T40" s="376"/>
      <c r="U40" s="376"/>
      <c r="V40" s="46"/>
    </row>
    <row r="41" spans="2:22">
      <c r="B41" s="45"/>
      <c r="C41" s="48" t="s">
        <v>41</v>
      </c>
      <c r="D41" s="92" t="s">
        <v>1035</v>
      </c>
      <c r="E41" s="91">
        <v>100</v>
      </c>
      <c r="F41" s="439"/>
      <c r="G41" s="440"/>
      <c r="H41" s="441"/>
      <c r="I41" s="441"/>
      <c r="J41" s="441"/>
      <c r="K41" s="441"/>
      <c r="L41" s="441"/>
      <c r="M41" s="580">
        <v>3500</v>
      </c>
      <c r="N41" s="580"/>
      <c r="O41" s="580"/>
      <c r="P41" s="441"/>
      <c r="Q41" s="441"/>
      <c r="R41" s="441"/>
      <c r="S41" s="376">
        <v>3500</v>
      </c>
      <c r="T41" s="376"/>
      <c r="U41" s="376"/>
      <c r="V41" s="46"/>
    </row>
    <row r="42" spans="2:22">
      <c r="B42" s="45"/>
      <c r="C42" s="48" t="s">
        <v>42</v>
      </c>
      <c r="D42" s="92" t="s">
        <v>575</v>
      </c>
      <c r="E42" s="91">
        <v>60</v>
      </c>
      <c r="F42" s="374"/>
      <c r="G42" s="375"/>
      <c r="H42" s="441"/>
      <c r="I42" s="441"/>
      <c r="J42" s="441"/>
      <c r="K42" s="441"/>
      <c r="L42" s="441"/>
      <c r="M42" s="580">
        <v>30000</v>
      </c>
      <c r="N42" s="580"/>
      <c r="O42" s="580"/>
      <c r="P42" s="441"/>
      <c r="Q42" s="441"/>
      <c r="R42" s="441"/>
      <c r="S42" s="376">
        <v>30000</v>
      </c>
      <c r="T42" s="376"/>
      <c r="U42" s="376"/>
      <c r="V42" s="46"/>
    </row>
    <row r="43" spans="2:22">
      <c r="B43" s="45"/>
      <c r="C43" s="48" t="s">
        <v>102</v>
      </c>
      <c r="D43" s="90" t="s">
        <v>576</v>
      </c>
      <c r="E43" s="91">
        <v>20</v>
      </c>
      <c r="F43" s="439"/>
      <c r="G43" s="440"/>
      <c r="H43" s="509"/>
      <c r="I43" s="510"/>
      <c r="J43" s="509"/>
      <c r="K43" s="511"/>
      <c r="L43" s="510"/>
      <c r="M43" s="509">
        <v>5000</v>
      </c>
      <c r="N43" s="511"/>
      <c r="O43" s="510"/>
      <c r="P43" s="509"/>
      <c r="Q43" s="511"/>
      <c r="R43" s="510"/>
      <c r="S43" s="377">
        <v>5000</v>
      </c>
      <c r="T43" s="379"/>
      <c r="U43" s="378"/>
      <c r="V43" s="46"/>
    </row>
    <row r="44" spans="2:22">
      <c r="B44" s="45"/>
      <c r="C44" s="48" t="s">
        <v>84</v>
      </c>
      <c r="D44" s="251" t="s">
        <v>220</v>
      </c>
      <c r="E44" s="51">
        <v>60</v>
      </c>
      <c r="F44" s="461"/>
      <c r="G44" s="462"/>
      <c r="H44" s="439"/>
      <c r="I44" s="440"/>
      <c r="J44" s="509"/>
      <c r="K44" s="511"/>
      <c r="L44" s="510"/>
      <c r="M44" s="509">
        <v>16000</v>
      </c>
      <c r="N44" s="511"/>
      <c r="O44" s="510"/>
      <c r="P44" s="509"/>
      <c r="Q44" s="511"/>
      <c r="R44" s="510"/>
      <c r="S44" s="377">
        <v>16000</v>
      </c>
      <c r="T44" s="379"/>
      <c r="U44" s="378"/>
      <c r="V44" s="46"/>
    </row>
    <row r="45" spans="2:22">
      <c r="B45" s="45"/>
      <c r="C45" s="48" t="s">
        <v>133</v>
      </c>
      <c r="D45" s="90" t="s">
        <v>577</v>
      </c>
      <c r="E45" s="51">
        <v>5</v>
      </c>
      <c r="F45" s="461"/>
      <c r="G45" s="462"/>
      <c r="H45" s="439"/>
      <c r="I45" s="440"/>
      <c r="J45" s="509"/>
      <c r="K45" s="511"/>
      <c r="L45" s="510"/>
      <c r="M45" s="509">
        <v>12500</v>
      </c>
      <c r="N45" s="511"/>
      <c r="O45" s="510"/>
      <c r="P45" s="509"/>
      <c r="Q45" s="511"/>
      <c r="R45" s="510"/>
      <c r="S45" s="377">
        <v>12500</v>
      </c>
      <c r="T45" s="379"/>
      <c r="U45" s="378"/>
      <c r="V45" s="46"/>
    </row>
    <row r="46" spans="2:22">
      <c r="B46" s="45"/>
      <c r="C46" s="48" t="s">
        <v>134</v>
      </c>
      <c r="D46" s="90" t="s">
        <v>578</v>
      </c>
      <c r="E46" s="51">
        <v>2</v>
      </c>
      <c r="F46" s="461"/>
      <c r="G46" s="462"/>
      <c r="H46" s="92"/>
      <c r="I46" s="252"/>
      <c r="J46" s="509"/>
      <c r="K46" s="511"/>
      <c r="L46" s="510"/>
      <c r="M46" s="509">
        <v>19800</v>
      </c>
      <c r="N46" s="511"/>
      <c r="O46" s="510"/>
      <c r="P46" s="509"/>
      <c r="Q46" s="511"/>
      <c r="R46" s="510"/>
      <c r="S46" s="377">
        <v>19800</v>
      </c>
      <c r="T46" s="379"/>
      <c r="U46" s="378"/>
      <c r="V46" s="46"/>
    </row>
    <row r="47" spans="2:22">
      <c r="B47" s="45"/>
      <c r="C47" s="66"/>
      <c r="D47" s="21"/>
      <c r="E47" s="253"/>
      <c r="F47" s="253"/>
      <c r="G47" s="253"/>
      <c r="H47" s="12"/>
      <c r="I47" s="21"/>
      <c r="J47" s="12"/>
      <c r="K47" s="69"/>
      <c r="L47" s="21"/>
      <c r="M47" s="69"/>
      <c r="N47" s="69"/>
      <c r="O47" s="21"/>
      <c r="P47" s="707" t="s">
        <v>37</v>
      </c>
      <c r="Q47" s="707"/>
      <c r="R47" s="708"/>
      <c r="S47" s="537">
        <f>S39+S40+S41+S42+S43+S44+S45+S46</f>
        <v>139300</v>
      </c>
      <c r="T47" s="538"/>
      <c r="U47" s="539"/>
      <c r="V47" s="46"/>
    </row>
    <row r="48" spans="2:22"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62"/>
    </row>
    <row r="49" spans="2:22">
      <c r="B49" s="346" t="s">
        <v>54</v>
      </c>
      <c r="C49" s="346"/>
      <c r="D49" s="346"/>
      <c r="E49" s="346"/>
      <c r="F49" s="346"/>
      <c r="G49" s="346"/>
      <c r="H49" s="346"/>
      <c r="I49" s="346"/>
      <c r="J49" s="346"/>
      <c r="K49" s="346"/>
      <c r="L49" s="346"/>
      <c r="M49" s="346"/>
      <c r="N49" s="346"/>
      <c r="O49" s="346"/>
      <c r="P49" s="346"/>
      <c r="Q49" s="346"/>
      <c r="R49" s="346"/>
      <c r="S49" s="346"/>
      <c r="T49" s="346"/>
      <c r="U49" s="346"/>
      <c r="V49" s="346"/>
    </row>
    <row r="50" spans="2:22">
      <c r="B50" s="70"/>
      <c r="C50" s="71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44"/>
    </row>
    <row r="51" spans="2:22">
      <c r="B51" s="45"/>
      <c r="C51" s="21"/>
      <c r="D51" s="21"/>
      <c r="E51" s="21"/>
      <c r="F51" s="21"/>
      <c r="G51" s="21"/>
      <c r="H51" s="21"/>
      <c r="I51" s="21"/>
      <c r="J51" s="21"/>
      <c r="K51" s="16"/>
      <c r="L51" s="16"/>
      <c r="M51" s="16"/>
      <c r="N51" s="16"/>
      <c r="O51" s="16"/>
      <c r="P51" s="73"/>
      <c r="Q51" s="73"/>
      <c r="R51" s="73"/>
      <c r="S51" s="73"/>
      <c r="T51" s="73"/>
      <c r="U51" s="73"/>
      <c r="V51" s="46"/>
    </row>
    <row r="52" spans="2:22">
      <c r="B52" s="45"/>
      <c r="C52" s="21"/>
      <c r="D52" s="21"/>
      <c r="E52" s="369" t="s">
        <v>55</v>
      </c>
      <c r="F52" s="369"/>
      <c r="G52" s="370"/>
      <c r="H52" s="371">
        <f>S47</f>
        <v>139300</v>
      </c>
      <c r="I52" s="372"/>
      <c r="J52" s="372"/>
      <c r="K52" s="372"/>
      <c r="L52" s="373"/>
      <c r="M52" s="21"/>
      <c r="N52" s="21"/>
      <c r="O52" s="21"/>
      <c r="P52" s="21"/>
      <c r="Q52" s="21"/>
      <c r="R52" s="21"/>
      <c r="S52" s="21"/>
      <c r="T52" s="21"/>
      <c r="U52" s="21"/>
      <c r="V52" s="46"/>
    </row>
    <row r="53" spans="2:22">
      <c r="B53" s="45"/>
      <c r="C53" s="21"/>
      <c r="D53" s="21"/>
      <c r="E53" s="21"/>
      <c r="F53" s="21"/>
      <c r="G53" s="21"/>
      <c r="H53" s="21"/>
      <c r="I53" s="21"/>
      <c r="J53" s="21"/>
      <c r="K53" s="16"/>
      <c r="L53" s="16"/>
      <c r="M53" s="16"/>
      <c r="N53" s="16"/>
      <c r="O53" s="16"/>
      <c r="P53" s="73"/>
      <c r="Q53" s="73"/>
      <c r="R53" s="73"/>
      <c r="S53" s="73"/>
      <c r="T53" s="73"/>
      <c r="U53" s="73"/>
      <c r="V53" s="46"/>
    </row>
    <row r="54" spans="2:22">
      <c r="B54" s="45"/>
      <c r="C54" s="21"/>
      <c r="D54" s="21"/>
      <c r="E54" s="369" t="s">
        <v>56</v>
      </c>
      <c r="F54" s="369"/>
      <c r="G54" s="370"/>
      <c r="H54" s="371"/>
      <c r="I54" s="372"/>
      <c r="J54" s="372"/>
      <c r="K54" s="372"/>
      <c r="L54" s="373"/>
      <c r="M54" s="21"/>
      <c r="N54" s="21"/>
      <c r="O54" s="21"/>
      <c r="P54" s="21"/>
      <c r="Q54" s="21"/>
      <c r="R54" s="21"/>
      <c r="S54" s="21"/>
      <c r="T54" s="21"/>
      <c r="U54" s="21"/>
      <c r="V54" s="46"/>
    </row>
    <row r="55" spans="2:22">
      <c r="B55" s="45"/>
      <c r="C55" s="21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46"/>
    </row>
    <row r="56" spans="2:22">
      <c r="B56" s="45"/>
      <c r="C56" s="21"/>
      <c r="D56" s="74"/>
      <c r="E56" s="351" t="s">
        <v>57</v>
      </c>
      <c r="F56" s="351"/>
      <c r="G56" s="352"/>
      <c r="H56" s="353">
        <f>H52</f>
        <v>139300</v>
      </c>
      <c r="I56" s="354"/>
      <c r="J56" s="354"/>
      <c r="K56" s="354"/>
      <c r="L56" s="355"/>
      <c r="M56" s="74"/>
      <c r="N56" s="74"/>
      <c r="O56" s="74"/>
      <c r="P56" s="74"/>
      <c r="Q56" s="74"/>
      <c r="R56" s="74"/>
      <c r="S56" s="74"/>
      <c r="T56" s="74"/>
      <c r="U56" s="74"/>
      <c r="V56" s="46"/>
    </row>
    <row r="57" spans="2:22">
      <c r="B57" s="45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6"/>
    </row>
    <row r="58" spans="2:22">
      <c r="B58" s="45"/>
      <c r="C58" s="21"/>
      <c r="D58" s="21"/>
      <c r="E58" s="21"/>
      <c r="F58" s="356" t="s">
        <v>58</v>
      </c>
      <c r="G58" s="357"/>
      <c r="H58" s="358">
        <v>44197</v>
      </c>
      <c r="I58" s="359"/>
      <c r="J58" s="360"/>
      <c r="K58" s="21"/>
      <c r="L58" s="21"/>
      <c r="M58" s="361" t="s">
        <v>59</v>
      </c>
      <c r="N58" s="361"/>
      <c r="O58" s="361"/>
      <c r="P58" s="362"/>
      <c r="Q58" s="363">
        <v>44561</v>
      </c>
      <c r="R58" s="363"/>
      <c r="S58" s="363"/>
      <c r="T58" s="363"/>
      <c r="U58" s="21"/>
      <c r="V58" s="46"/>
    </row>
    <row r="59" spans="2:22">
      <c r="B59" s="45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6"/>
    </row>
    <row r="60" spans="2:22"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2"/>
    </row>
    <row r="61" spans="2:22">
      <c r="B61" s="346" t="s">
        <v>60</v>
      </c>
      <c r="C61" s="346"/>
      <c r="D61" s="346"/>
      <c r="E61" s="346"/>
      <c r="F61" s="346"/>
      <c r="G61" s="346"/>
      <c r="H61" s="346"/>
      <c r="I61" s="346"/>
      <c r="J61" s="346"/>
      <c r="K61" s="346"/>
      <c r="L61" s="346"/>
      <c r="M61" s="346"/>
      <c r="N61" s="346"/>
      <c r="O61" s="346"/>
      <c r="P61" s="346"/>
      <c r="Q61" s="346"/>
      <c r="R61" s="346"/>
      <c r="S61" s="346"/>
      <c r="T61" s="346"/>
      <c r="U61" s="346"/>
      <c r="V61" s="346"/>
    </row>
    <row r="62" spans="2:22">
      <c r="B62" s="30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44"/>
    </row>
    <row r="63" spans="2:22">
      <c r="B63" s="75"/>
      <c r="C63" s="74"/>
      <c r="D63" s="74"/>
      <c r="E63" s="337"/>
      <c r="F63" s="347" t="s">
        <v>61</v>
      </c>
      <c r="G63" s="347"/>
      <c r="H63" s="347"/>
      <c r="I63" s="348"/>
      <c r="J63" s="349" t="s">
        <v>62</v>
      </c>
      <c r="K63" s="347"/>
      <c r="L63" s="347"/>
      <c r="M63" s="347"/>
      <c r="N63" s="348"/>
      <c r="O63" s="349" t="s">
        <v>63</v>
      </c>
      <c r="P63" s="347"/>
      <c r="Q63" s="347"/>
      <c r="R63" s="347"/>
      <c r="S63" s="347"/>
      <c r="T63" s="21"/>
      <c r="U63" s="21"/>
      <c r="V63" s="22"/>
    </row>
    <row r="64" spans="2:22" ht="50.25" customHeight="1">
      <c r="B64" s="45"/>
      <c r="C64" s="21"/>
      <c r="D64" s="21"/>
      <c r="E64" s="21"/>
      <c r="F64" s="350"/>
      <c r="G64" s="350"/>
      <c r="H64" s="350"/>
      <c r="I64" s="350"/>
      <c r="J64" s="350"/>
      <c r="K64" s="350"/>
      <c r="L64" s="350"/>
      <c r="M64" s="350"/>
      <c r="N64" s="350"/>
      <c r="O64" s="350"/>
      <c r="P64" s="350"/>
      <c r="Q64" s="350"/>
      <c r="R64" s="350"/>
      <c r="S64" s="350"/>
      <c r="T64" s="21"/>
      <c r="U64" s="21"/>
      <c r="V64" s="22"/>
    </row>
    <row r="65" spans="2:22">
      <c r="B65" s="45"/>
      <c r="C65" s="21"/>
      <c r="D65" s="21"/>
      <c r="E65" s="705"/>
      <c r="F65" s="480" t="s">
        <v>579</v>
      </c>
      <c r="G65" s="480"/>
      <c r="H65" s="480"/>
      <c r="I65" s="480"/>
      <c r="J65" s="524" t="s">
        <v>580</v>
      </c>
      <c r="K65" s="345"/>
      <c r="L65" s="345"/>
      <c r="M65" s="345"/>
      <c r="N65" s="345"/>
      <c r="O65" s="480" t="s">
        <v>1036</v>
      </c>
      <c r="P65" s="480"/>
      <c r="Q65" s="480"/>
      <c r="R65" s="480"/>
      <c r="S65" s="480"/>
      <c r="T65" s="21"/>
      <c r="U65" s="21"/>
      <c r="V65" s="22"/>
    </row>
    <row r="66" spans="2:22" ht="66.75" customHeight="1">
      <c r="B66" s="26"/>
      <c r="C66" s="27"/>
      <c r="D66" s="27"/>
      <c r="E66" s="706"/>
      <c r="F66" s="480"/>
      <c r="G66" s="480"/>
      <c r="H66" s="480"/>
      <c r="I66" s="480"/>
      <c r="J66" s="525"/>
      <c r="K66" s="526"/>
      <c r="L66" s="526"/>
      <c r="M66" s="526"/>
      <c r="N66" s="526"/>
      <c r="O66" s="480"/>
      <c r="P66" s="480"/>
      <c r="Q66" s="480"/>
      <c r="R66" s="480"/>
      <c r="S66" s="480"/>
      <c r="T66" s="27"/>
      <c r="U66" s="27"/>
      <c r="V66" s="40"/>
    </row>
  </sheetData>
  <mergeCells count="131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1:D21"/>
    <mergeCell ref="E21:K21"/>
    <mergeCell ref="N21:P21"/>
    <mergeCell ref="Q21:U21"/>
    <mergeCell ref="B23:V23"/>
    <mergeCell ref="C25:D26"/>
    <mergeCell ref="E25:F26"/>
    <mergeCell ref="G25:H26"/>
    <mergeCell ref="I25:U25"/>
    <mergeCell ref="E30:F30"/>
    <mergeCell ref="G30:H30"/>
    <mergeCell ref="E31:F31"/>
    <mergeCell ref="G31:H31"/>
    <mergeCell ref="E32:F32"/>
    <mergeCell ref="G32:H32"/>
    <mergeCell ref="E27:F27"/>
    <mergeCell ref="G27:H27"/>
    <mergeCell ref="E28:F28"/>
    <mergeCell ref="G28:H28"/>
    <mergeCell ref="E29:F29"/>
    <mergeCell ref="G29:H29"/>
    <mergeCell ref="P38:R38"/>
    <mergeCell ref="S38:U38"/>
    <mergeCell ref="F39:G39"/>
    <mergeCell ref="H39:I39"/>
    <mergeCell ref="J39:L39"/>
    <mergeCell ref="M39:O39"/>
    <mergeCell ref="P39:R39"/>
    <mergeCell ref="S39:U39"/>
    <mergeCell ref="E33:F33"/>
    <mergeCell ref="G33:H33"/>
    <mergeCell ref="B35:V35"/>
    <mergeCell ref="D37:D38"/>
    <mergeCell ref="E37:E38"/>
    <mergeCell ref="F37:G38"/>
    <mergeCell ref="H37:U37"/>
    <mergeCell ref="H38:I38"/>
    <mergeCell ref="J38:L38"/>
    <mergeCell ref="M38:O38"/>
    <mergeCell ref="F41:G41"/>
    <mergeCell ref="H41:I41"/>
    <mergeCell ref="J41:L41"/>
    <mergeCell ref="M41:O41"/>
    <mergeCell ref="P41:R41"/>
    <mergeCell ref="S41:U41"/>
    <mergeCell ref="F40:G40"/>
    <mergeCell ref="H40:I40"/>
    <mergeCell ref="J40:L40"/>
    <mergeCell ref="M40:O40"/>
    <mergeCell ref="P40:R40"/>
    <mergeCell ref="S40:U40"/>
    <mergeCell ref="F43:G43"/>
    <mergeCell ref="H43:I43"/>
    <mergeCell ref="J43:L43"/>
    <mergeCell ref="M43:O43"/>
    <mergeCell ref="P43:R43"/>
    <mergeCell ref="S43:U43"/>
    <mergeCell ref="F42:G42"/>
    <mergeCell ref="H42:I42"/>
    <mergeCell ref="J42:L42"/>
    <mergeCell ref="M42:O42"/>
    <mergeCell ref="P42:R42"/>
    <mergeCell ref="S42:U42"/>
    <mergeCell ref="F45:G45"/>
    <mergeCell ref="H45:I45"/>
    <mergeCell ref="J45:L45"/>
    <mergeCell ref="M45:O45"/>
    <mergeCell ref="P45:R45"/>
    <mergeCell ref="S45:U45"/>
    <mergeCell ref="F44:G44"/>
    <mergeCell ref="H44:I44"/>
    <mergeCell ref="J44:L44"/>
    <mergeCell ref="M44:O44"/>
    <mergeCell ref="P44:R44"/>
    <mergeCell ref="S44:U44"/>
    <mergeCell ref="B49:V49"/>
    <mergeCell ref="E52:G52"/>
    <mergeCell ref="H52:L52"/>
    <mergeCell ref="E54:G54"/>
    <mergeCell ref="H54:L54"/>
    <mergeCell ref="E56:G56"/>
    <mergeCell ref="H56:L56"/>
    <mergeCell ref="F46:G46"/>
    <mergeCell ref="J46:L46"/>
    <mergeCell ref="M46:O46"/>
    <mergeCell ref="P46:R46"/>
    <mergeCell ref="S46:U46"/>
    <mergeCell ref="P47:R47"/>
    <mergeCell ref="S47:U47"/>
    <mergeCell ref="F64:I64"/>
    <mergeCell ref="J64:N64"/>
    <mergeCell ref="O64:S64"/>
    <mergeCell ref="E65:E66"/>
    <mergeCell ref="F65:I66"/>
    <mergeCell ref="J65:N66"/>
    <mergeCell ref="O65:S66"/>
    <mergeCell ref="F58:G58"/>
    <mergeCell ref="H58:J58"/>
    <mergeCell ref="M58:P58"/>
    <mergeCell ref="Q58:T58"/>
    <mergeCell ref="B61:V61"/>
    <mergeCell ref="F63:I63"/>
    <mergeCell ref="J63:N63"/>
    <mergeCell ref="O63:S63"/>
  </mergeCells>
  <hyperlinks>
    <hyperlink ref="N16" r:id="rId1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63"/>
  <sheetViews>
    <sheetView showGridLines="0" topLeftCell="K55" workbookViewId="0">
      <selection activeCell="H68" sqref="H68"/>
    </sheetView>
  </sheetViews>
  <sheetFormatPr baseColWidth="10" defaultRowHeight="15"/>
  <cols>
    <col min="4" max="4" width="17" customWidth="1"/>
    <col min="5" max="5" width="51" customWidth="1"/>
    <col min="6" max="6" width="19.5703125" customWidth="1"/>
    <col min="8" max="8" width="24.7109375" customWidth="1"/>
  </cols>
  <sheetData>
    <row r="1" spans="2:22"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</row>
    <row r="2" spans="2:22">
      <c r="B2" s="747" t="s">
        <v>0</v>
      </c>
      <c r="C2" s="747"/>
      <c r="D2" s="747"/>
      <c r="E2" s="747"/>
      <c r="F2" s="747"/>
      <c r="G2" s="747"/>
      <c r="H2" s="747"/>
      <c r="I2" s="747"/>
      <c r="J2" s="747"/>
      <c r="K2" s="747"/>
      <c r="L2" s="747"/>
      <c r="M2" s="747"/>
      <c r="N2" s="747"/>
      <c r="O2" s="747"/>
      <c r="P2" s="747"/>
      <c r="Q2" s="747"/>
      <c r="R2" s="747"/>
      <c r="S2" s="747"/>
      <c r="T2" s="747"/>
      <c r="U2" s="747"/>
      <c r="V2" s="747"/>
    </row>
    <row r="3" spans="2:22">
      <c r="B3" s="748"/>
      <c r="C3" s="748"/>
      <c r="D3" s="748"/>
      <c r="E3" s="748"/>
      <c r="F3" s="748"/>
      <c r="G3" s="748"/>
      <c r="H3" s="748"/>
      <c r="I3" s="748"/>
      <c r="J3" s="748"/>
      <c r="K3" s="748"/>
      <c r="L3" s="748"/>
      <c r="M3" s="748"/>
      <c r="N3" s="748"/>
      <c r="O3" s="748"/>
      <c r="P3" s="748"/>
      <c r="Q3" s="748"/>
      <c r="R3" s="748"/>
      <c r="S3" s="748"/>
      <c r="T3" s="748"/>
      <c r="U3" s="748"/>
      <c r="V3" s="748"/>
    </row>
    <row r="4" spans="2:22"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</row>
    <row r="5" spans="2:22">
      <c r="B5" s="749" t="s">
        <v>1</v>
      </c>
      <c r="C5" s="749"/>
      <c r="D5" s="749"/>
      <c r="E5" s="749"/>
      <c r="F5" s="749"/>
      <c r="G5" s="749"/>
      <c r="H5" s="749"/>
      <c r="I5" s="749"/>
      <c r="J5" s="749"/>
      <c r="K5" s="749"/>
      <c r="L5" s="749"/>
      <c r="M5" s="749"/>
      <c r="N5" s="749"/>
      <c r="O5" s="749"/>
      <c r="P5" s="749"/>
      <c r="Q5" s="749"/>
      <c r="R5" s="749"/>
      <c r="S5" s="749"/>
      <c r="T5" s="749"/>
      <c r="U5" s="749"/>
      <c r="V5" s="749"/>
    </row>
    <row r="6" spans="2:22">
      <c r="B6" s="256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8"/>
    </row>
    <row r="7" spans="2:22" ht="25.5">
      <c r="B7" s="259"/>
      <c r="C7" s="260"/>
      <c r="D7" s="261" t="s">
        <v>2</v>
      </c>
      <c r="E7" s="427">
        <v>43831</v>
      </c>
      <c r="F7" s="428"/>
      <c r="G7" s="262"/>
      <c r="H7" s="262"/>
      <c r="I7" s="260"/>
      <c r="J7" s="260"/>
      <c r="K7" s="260"/>
      <c r="L7" s="263"/>
      <c r="M7" s="263"/>
      <c r="N7" s="263"/>
      <c r="O7" s="263"/>
      <c r="P7" s="263"/>
      <c r="Q7" s="263"/>
      <c r="R7" s="263"/>
      <c r="S7" s="750" t="s">
        <v>3</v>
      </c>
      <c r="T7" s="751"/>
      <c r="U7" s="13" t="s">
        <v>65</v>
      </c>
      <c r="V7" s="264"/>
    </row>
    <row r="8" spans="2:22">
      <c r="B8" s="259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4"/>
    </row>
    <row r="9" spans="2:22">
      <c r="B9" s="743" t="s">
        <v>4</v>
      </c>
      <c r="C9" s="727"/>
      <c r="D9" s="728"/>
      <c r="E9" s="432" t="s">
        <v>581</v>
      </c>
      <c r="F9" s="433"/>
      <c r="G9" s="433"/>
      <c r="H9" s="434"/>
      <c r="I9" s="253"/>
      <c r="J9" s="752" t="s">
        <v>5</v>
      </c>
      <c r="K9" s="752"/>
      <c r="L9" s="752"/>
      <c r="M9" s="439" t="s">
        <v>582</v>
      </c>
      <c r="N9" s="488"/>
      <c r="O9" s="488"/>
      <c r="P9" s="440"/>
      <c r="Q9" s="753" t="s">
        <v>6</v>
      </c>
      <c r="R9" s="753"/>
      <c r="S9" s="753"/>
      <c r="T9" s="754"/>
      <c r="U9" s="13" t="s">
        <v>65</v>
      </c>
      <c r="V9" s="264"/>
    </row>
    <row r="10" spans="2:22">
      <c r="B10" s="265"/>
      <c r="C10" s="253"/>
      <c r="D10" s="253"/>
      <c r="E10" s="105"/>
      <c r="F10" s="105"/>
      <c r="G10" s="105"/>
      <c r="H10" s="105"/>
      <c r="I10" s="260"/>
      <c r="J10" s="260"/>
      <c r="K10" s="260"/>
      <c r="L10" s="260"/>
      <c r="M10" s="260"/>
      <c r="N10" s="260"/>
      <c r="O10" s="260"/>
      <c r="P10" s="260"/>
      <c r="Q10" s="253"/>
      <c r="R10" s="253"/>
      <c r="S10" s="253"/>
      <c r="T10" s="253"/>
      <c r="U10" s="253"/>
      <c r="V10" s="264"/>
    </row>
    <row r="11" spans="2:22">
      <c r="B11" s="265"/>
      <c r="C11" s="253"/>
      <c r="D11" s="261" t="s">
        <v>7</v>
      </c>
      <c r="E11" s="412" t="s">
        <v>1039</v>
      </c>
      <c r="F11" s="412"/>
      <c r="G11" s="412"/>
      <c r="H11" s="412"/>
      <c r="I11" s="727" t="s">
        <v>8</v>
      </c>
      <c r="J11" s="727"/>
      <c r="K11" s="727"/>
      <c r="L11" s="439" t="s">
        <v>1040</v>
      </c>
      <c r="M11" s="488"/>
      <c r="N11" s="488"/>
      <c r="O11" s="488"/>
      <c r="P11" s="488"/>
      <c r="Q11" s="488"/>
      <c r="R11" s="488"/>
      <c r="S11" s="488"/>
      <c r="T11" s="488"/>
      <c r="U11" s="440"/>
      <c r="V11" s="266"/>
    </row>
    <row r="12" spans="2:22">
      <c r="B12" s="265"/>
      <c r="C12" s="253"/>
      <c r="D12" s="253"/>
      <c r="E12" s="105"/>
      <c r="F12" s="105"/>
      <c r="G12" s="105"/>
      <c r="H12" s="105"/>
      <c r="I12" s="260"/>
      <c r="J12" s="260"/>
      <c r="K12" s="260"/>
      <c r="L12" s="260"/>
      <c r="M12" s="260"/>
      <c r="N12" s="260"/>
      <c r="O12" s="260"/>
      <c r="P12" s="260"/>
      <c r="Q12" s="253"/>
      <c r="R12" s="253"/>
      <c r="S12" s="253"/>
      <c r="T12" s="253"/>
      <c r="U12" s="253"/>
      <c r="V12" s="264"/>
    </row>
    <row r="13" spans="2:22">
      <c r="B13" s="743" t="s">
        <v>9</v>
      </c>
      <c r="C13" s="727"/>
      <c r="D13" s="728"/>
      <c r="E13" s="412" t="s">
        <v>583</v>
      </c>
      <c r="F13" s="412"/>
      <c r="G13" s="412"/>
      <c r="H13" s="412"/>
      <c r="I13" s="412"/>
      <c r="J13" s="412"/>
      <c r="K13" s="412"/>
      <c r="L13" s="412"/>
      <c r="M13" s="412"/>
      <c r="N13" s="253"/>
      <c r="O13" s="253"/>
      <c r="P13" s="253"/>
      <c r="Q13" s="253"/>
      <c r="R13" s="253"/>
      <c r="S13" s="253"/>
      <c r="T13" s="253"/>
      <c r="U13" s="253"/>
      <c r="V13" s="264"/>
    </row>
    <row r="14" spans="2:22">
      <c r="B14" s="267"/>
      <c r="C14" s="268"/>
      <c r="D14" s="268"/>
      <c r="E14" s="269"/>
      <c r="F14" s="269"/>
      <c r="G14" s="269"/>
      <c r="H14" s="269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1"/>
    </row>
    <row r="15" spans="2:22">
      <c r="B15" s="272"/>
      <c r="C15" s="273"/>
      <c r="D15" s="744" t="s">
        <v>10</v>
      </c>
      <c r="E15" s="745" t="s">
        <v>11</v>
      </c>
      <c r="F15" s="655"/>
      <c r="G15" s="745" t="s">
        <v>12</v>
      </c>
      <c r="H15" s="655"/>
      <c r="I15" s="745" t="s">
        <v>13</v>
      </c>
      <c r="J15" s="746"/>
      <c r="K15" s="746"/>
      <c r="L15" s="746"/>
      <c r="M15" s="655"/>
      <c r="N15" s="745" t="s">
        <v>14</v>
      </c>
      <c r="O15" s="746"/>
      <c r="P15" s="746"/>
      <c r="Q15" s="746"/>
      <c r="R15" s="746"/>
      <c r="S15" s="746"/>
      <c r="T15" s="746"/>
      <c r="U15" s="655"/>
      <c r="V15" s="271"/>
    </row>
    <row r="16" spans="2:22" ht="26.25" customHeight="1">
      <c r="B16" s="274"/>
      <c r="C16" s="275"/>
      <c r="D16" s="744"/>
      <c r="E16" s="443" t="s">
        <v>584</v>
      </c>
      <c r="F16" s="443"/>
      <c r="G16" s="412" t="s">
        <v>583</v>
      </c>
      <c r="H16" s="412"/>
      <c r="I16" s="374" t="s">
        <v>585</v>
      </c>
      <c r="J16" s="413"/>
      <c r="K16" s="413"/>
      <c r="L16" s="413"/>
      <c r="M16" s="375"/>
      <c r="N16" s="479" t="s">
        <v>586</v>
      </c>
      <c r="O16" s="413"/>
      <c r="P16" s="413"/>
      <c r="Q16" s="413"/>
      <c r="R16" s="413"/>
      <c r="S16" s="413"/>
      <c r="T16" s="413"/>
      <c r="U16" s="375"/>
      <c r="V16" s="271"/>
    </row>
    <row r="17" spans="2:22">
      <c r="B17" s="276"/>
      <c r="C17" s="277"/>
      <c r="D17" s="278"/>
      <c r="E17" s="279"/>
      <c r="F17" s="279"/>
      <c r="G17" s="279"/>
      <c r="H17" s="279"/>
      <c r="I17" s="279"/>
      <c r="J17" s="279"/>
      <c r="K17" s="279"/>
      <c r="L17" s="279"/>
      <c r="M17" s="279"/>
      <c r="N17" s="279"/>
      <c r="O17" s="279"/>
      <c r="P17" s="279"/>
      <c r="Q17" s="279"/>
      <c r="R17" s="279"/>
      <c r="S17" s="279"/>
      <c r="T17" s="279"/>
      <c r="U17" s="279"/>
      <c r="V17" s="271"/>
    </row>
    <row r="18" spans="2:22">
      <c r="B18" s="715" t="s">
        <v>16</v>
      </c>
      <c r="C18" s="715"/>
      <c r="D18" s="715"/>
      <c r="E18" s="715"/>
      <c r="F18" s="715"/>
      <c r="G18" s="715"/>
      <c r="H18" s="715"/>
      <c r="I18" s="715"/>
      <c r="J18" s="715"/>
      <c r="K18" s="715"/>
      <c r="L18" s="715"/>
      <c r="M18" s="715"/>
      <c r="N18" s="715"/>
      <c r="O18" s="715"/>
      <c r="P18" s="715"/>
      <c r="Q18" s="715"/>
      <c r="R18" s="715"/>
      <c r="S18" s="715"/>
      <c r="T18" s="715"/>
      <c r="U18" s="715"/>
      <c r="V18" s="715"/>
    </row>
    <row r="19" spans="2:22">
      <c r="B19" s="280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2"/>
    </row>
    <row r="20" spans="2:22">
      <c r="B20" s="737" t="s">
        <v>17</v>
      </c>
      <c r="C20" s="721"/>
      <c r="D20" s="722"/>
      <c r="E20" s="374" t="s">
        <v>1041</v>
      </c>
      <c r="F20" s="413"/>
      <c r="G20" s="413"/>
      <c r="H20" s="413"/>
      <c r="I20" s="413"/>
      <c r="J20" s="413"/>
      <c r="K20" s="413"/>
      <c r="L20" s="413"/>
      <c r="M20" s="413"/>
      <c r="N20" s="375"/>
      <c r="O20" s="253"/>
      <c r="P20" s="253"/>
      <c r="Q20" s="270"/>
      <c r="R20" s="270"/>
      <c r="S20" s="270"/>
      <c r="T20" s="270"/>
      <c r="U20" s="270"/>
      <c r="V20" s="271"/>
    </row>
    <row r="21" spans="2:22">
      <c r="B21" s="283"/>
      <c r="C21" s="284"/>
      <c r="D21" s="284"/>
      <c r="E21" s="105"/>
      <c r="F21" s="105"/>
      <c r="G21" s="105"/>
      <c r="H21" s="253"/>
      <c r="I21" s="253"/>
      <c r="J21" s="253"/>
      <c r="K21" s="253"/>
      <c r="L21" s="253"/>
      <c r="M21" s="253"/>
      <c r="N21" s="253"/>
      <c r="O21" s="253"/>
      <c r="P21" s="253"/>
      <c r="Q21" s="270"/>
      <c r="R21" s="270"/>
      <c r="S21" s="270"/>
      <c r="T21" s="270"/>
      <c r="U21" s="270"/>
      <c r="V21" s="271"/>
    </row>
    <row r="22" spans="2:22">
      <c r="B22" s="737" t="s">
        <v>18</v>
      </c>
      <c r="C22" s="721"/>
      <c r="D22" s="722"/>
      <c r="E22" s="397"/>
      <c r="F22" s="398"/>
      <c r="G22" s="398"/>
      <c r="H22" s="398"/>
      <c r="I22" s="398"/>
      <c r="J22" s="398"/>
      <c r="K22" s="399"/>
      <c r="L22" s="260"/>
      <c r="M22" s="260"/>
      <c r="N22" s="727" t="s">
        <v>19</v>
      </c>
      <c r="O22" s="727"/>
      <c r="P22" s="728"/>
      <c r="Q22" s="439"/>
      <c r="R22" s="488"/>
      <c r="S22" s="488"/>
      <c r="T22" s="488"/>
      <c r="U22" s="440"/>
      <c r="V22" s="271"/>
    </row>
    <row r="23" spans="2:22">
      <c r="B23" s="285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7"/>
    </row>
    <row r="24" spans="2:22">
      <c r="B24" s="715" t="s">
        <v>20</v>
      </c>
      <c r="C24" s="715"/>
      <c r="D24" s="715"/>
      <c r="E24" s="715"/>
      <c r="F24" s="715"/>
      <c r="G24" s="715"/>
      <c r="H24" s="715"/>
      <c r="I24" s="715"/>
      <c r="J24" s="715"/>
      <c r="K24" s="715"/>
      <c r="L24" s="715"/>
      <c r="M24" s="715"/>
      <c r="N24" s="715"/>
      <c r="O24" s="715"/>
      <c r="P24" s="715"/>
      <c r="Q24" s="715"/>
      <c r="R24" s="715"/>
      <c r="S24" s="715"/>
      <c r="T24" s="715"/>
      <c r="U24" s="715"/>
      <c r="V24" s="715"/>
    </row>
    <row r="25" spans="2:22">
      <c r="B25" s="288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90"/>
    </row>
    <row r="26" spans="2:22">
      <c r="B26" s="291"/>
      <c r="C26" s="738" t="s">
        <v>21</v>
      </c>
      <c r="D26" s="739"/>
      <c r="E26" s="738" t="s">
        <v>22</v>
      </c>
      <c r="F26" s="739"/>
      <c r="G26" s="738" t="s">
        <v>23</v>
      </c>
      <c r="H26" s="739"/>
      <c r="I26" s="740" t="s">
        <v>24</v>
      </c>
      <c r="J26" s="741"/>
      <c r="K26" s="741"/>
      <c r="L26" s="741"/>
      <c r="M26" s="741"/>
      <c r="N26" s="741"/>
      <c r="O26" s="741"/>
      <c r="P26" s="741"/>
      <c r="Q26" s="741"/>
      <c r="R26" s="741"/>
      <c r="S26" s="741"/>
      <c r="T26" s="741"/>
      <c r="U26" s="742"/>
      <c r="V26" s="292"/>
    </row>
    <row r="27" spans="2:22">
      <c r="B27" s="291"/>
      <c r="C27" s="349"/>
      <c r="D27" s="348"/>
      <c r="E27" s="349"/>
      <c r="F27" s="348"/>
      <c r="G27" s="349"/>
      <c r="H27" s="348"/>
      <c r="I27" s="293" t="s">
        <v>25</v>
      </c>
      <c r="J27" s="293" t="s">
        <v>26</v>
      </c>
      <c r="K27" s="293" t="s">
        <v>27</v>
      </c>
      <c r="L27" s="293" t="s">
        <v>28</v>
      </c>
      <c r="M27" s="293" t="s">
        <v>29</v>
      </c>
      <c r="N27" s="293" t="s">
        <v>30</v>
      </c>
      <c r="O27" s="293" t="s">
        <v>31</v>
      </c>
      <c r="P27" s="293" t="s">
        <v>32</v>
      </c>
      <c r="Q27" s="293" t="s">
        <v>33</v>
      </c>
      <c r="R27" s="293" t="s">
        <v>34</v>
      </c>
      <c r="S27" s="293" t="s">
        <v>35</v>
      </c>
      <c r="T27" s="293" t="s">
        <v>36</v>
      </c>
      <c r="U27" s="293" t="s">
        <v>37</v>
      </c>
      <c r="V27" s="292"/>
    </row>
    <row r="28" spans="2:22" ht="38.25">
      <c r="B28" s="291"/>
      <c r="C28" s="294" t="s">
        <v>38</v>
      </c>
      <c r="D28" s="49" t="s">
        <v>1042</v>
      </c>
      <c r="E28" s="374"/>
      <c r="F28" s="375"/>
      <c r="G28" s="374">
        <v>12</v>
      </c>
      <c r="H28" s="375"/>
      <c r="I28" s="49">
        <v>1</v>
      </c>
      <c r="J28" s="49">
        <v>1</v>
      </c>
      <c r="K28" s="49">
        <v>1</v>
      </c>
      <c r="L28" s="49">
        <v>1</v>
      </c>
      <c r="M28" s="49">
        <v>1</v>
      </c>
      <c r="N28" s="49">
        <v>1</v>
      </c>
      <c r="O28" s="49">
        <v>1</v>
      </c>
      <c r="P28" s="49">
        <v>1</v>
      </c>
      <c r="Q28" s="49">
        <v>1</v>
      </c>
      <c r="R28" s="49">
        <v>1</v>
      </c>
      <c r="S28" s="49">
        <v>1</v>
      </c>
      <c r="T28" s="49">
        <v>1</v>
      </c>
      <c r="U28" s="49">
        <v>12</v>
      </c>
      <c r="V28" s="292"/>
    </row>
    <row r="29" spans="2:22" ht="25.5">
      <c r="B29" s="291"/>
      <c r="C29" s="294" t="s">
        <v>40</v>
      </c>
      <c r="D29" s="49" t="s">
        <v>587</v>
      </c>
      <c r="E29" s="374"/>
      <c r="F29" s="375"/>
      <c r="G29" s="374">
        <v>12</v>
      </c>
      <c r="H29" s="375"/>
      <c r="I29" s="53">
        <v>1</v>
      </c>
      <c r="J29" s="53">
        <v>1</v>
      </c>
      <c r="K29" s="49">
        <v>1</v>
      </c>
      <c r="L29" s="49">
        <v>1</v>
      </c>
      <c r="M29" s="49">
        <v>1</v>
      </c>
      <c r="N29" s="49">
        <v>1</v>
      </c>
      <c r="O29" s="49">
        <v>1</v>
      </c>
      <c r="P29" s="49">
        <v>1</v>
      </c>
      <c r="Q29" s="168">
        <v>1</v>
      </c>
      <c r="R29" s="49">
        <v>1</v>
      </c>
      <c r="S29" s="49">
        <v>1</v>
      </c>
      <c r="T29" s="49">
        <v>1</v>
      </c>
      <c r="U29" s="49">
        <v>12</v>
      </c>
      <c r="V29" s="292"/>
    </row>
    <row r="30" spans="2:22" ht="63.75">
      <c r="B30" s="291"/>
      <c r="C30" s="294" t="s">
        <v>41</v>
      </c>
      <c r="D30" s="49" t="s">
        <v>1043</v>
      </c>
      <c r="E30" s="374"/>
      <c r="F30" s="375"/>
      <c r="G30" s="374">
        <v>12</v>
      </c>
      <c r="H30" s="375"/>
      <c r="I30" s="53">
        <v>1</v>
      </c>
      <c r="J30" s="53">
        <v>1</v>
      </c>
      <c r="K30" s="53">
        <v>1</v>
      </c>
      <c r="L30" s="53">
        <v>1</v>
      </c>
      <c r="M30" s="53">
        <v>1</v>
      </c>
      <c r="N30" s="53">
        <v>1</v>
      </c>
      <c r="O30" s="53">
        <v>1</v>
      </c>
      <c r="P30" s="53">
        <v>1</v>
      </c>
      <c r="Q30" s="53">
        <v>1</v>
      </c>
      <c r="R30" s="53">
        <v>1</v>
      </c>
      <c r="S30" s="53">
        <v>1</v>
      </c>
      <c r="T30" s="53">
        <v>1</v>
      </c>
      <c r="U30" s="49">
        <v>12</v>
      </c>
      <c r="V30" s="292"/>
    </row>
    <row r="31" spans="2:22" ht="25.5">
      <c r="B31" s="291"/>
      <c r="C31" s="294" t="s">
        <v>42</v>
      </c>
      <c r="D31" s="49" t="s">
        <v>588</v>
      </c>
      <c r="E31" s="374"/>
      <c r="F31" s="375"/>
      <c r="G31" s="374">
        <v>12</v>
      </c>
      <c r="H31" s="375"/>
      <c r="I31" s="49">
        <v>1</v>
      </c>
      <c r="J31" s="49">
        <v>1</v>
      </c>
      <c r="K31" s="53">
        <v>1</v>
      </c>
      <c r="L31" s="49">
        <v>1</v>
      </c>
      <c r="M31" s="49">
        <v>1</v>
      </c>
      <c r="N31" s="49">
        <v>1</v>
      </c>
      <c r="O31" s="49">
        <v>1</v>
      </c>
      <c r="P31" s="49">
        <v>1</v>
      </c>
      <c r="Q31" s="49">
        <v>1</v>
      </c>
      <c r="R31" s="49">
        <v>1</v>
      </c>
      <c r="S31" s="49">
        <v>1</v>
      </c>
      <c r="T31" s="49">
        <v>1</v>
      </c>
      <c r="U31" s="49">
        <v>12</v>
      </c>
      <c r="V31" s="292"/>
    </row>
    <row r="32" spans="2:22" ht="25.5">
      <c r="B32" s="291"/>
      <c r="C32" s="294" t="s">
        <v>102</v>
      </c>
      <c r="D32" s="49" t="s">
        <v>1044</v>
      </c>
      <c r="E32" s="374"/>
      <c r="F32" s="375"/>
      <c r="G32" s="374">
        <v>12</v>
      </c>
      <c r="H32" s="375"/>
      <c r="I32" s="49">
        <v>1</v>
      </c>
      <c r="J32" s="49">
        <v>1</v>
      </c>
      <c r="K32" s="53">
        <v>1</v>
      </c>
      <c r="L32" s="49">
        <v>1</v>
      </c>
      <c r="M32" s="49">
        <v>1</v>
      </c>
      <c r="N32" s="49">
        <v>1</v>
      </c>
      <c r="O32" s="49">
        <v>1</v>
      </c>
      <c r="P32" s="49">
        <v>1</v>
      </c>
      <c r="Q32" s="49">
        <v>1</v>
      </c>
      <c r="R32" s="49">
        <v>1</v>
      </c>
      <c r="S32" s="49">
        <v>1</v>
      </c>
      <c r="T32" s="49">
        <v>1</v>
      </c>
      <c r="U32" s="49">
        <v>12</v>
      </c>
      <c r="V32" s="292"/>
    </row>
    <row r="33" spans="2:22" ht="25.5">
      <c r="B33" s="291"/>
      <c r="C33" s="294" t="s">
        <v>242</v>
      </c>
      <c r="D33" s="49" t="s">
        <v>589</v>
      </c>
      <c r="E33" s="374"/>
      <c r="F33" s="375"/>
      <c r="G33" s="374">
        <v>12</v>
      </c>
      <c r="H33" s="375"/>
      <c r="I33" s="49">
        <v>1</v>
      </c>
      <c r="J33" s="49">
        <v>1</v>
      </c>
      <c r="K33" s="53">
        <v>1</v>
      </c>
      <c r="L33" s="49">
        <v>1</v>
      </c>
      <c r="M33" s="49">
        <v>1</v>
      </c>
      <c r="N33" s="49">
        <v>1</v>
      </c>
      <c r="O33" s="49">
        <v>1</v>
      </c>
      <c r="P33" s="49">
        <v>1</v>
      </c>
      <c r="Q33" s="49">
        <v>1</v>
      </c>
      <c r="R33" s="49">
        <v>1</v>
      </c>
      <c r="S33" s="49">
        <v>1</v>
      </c>
      <c r="T33" s="49">
        <v>1</v>
      </c>
      <c r="U33" s="49">
        <v>12</v>
      </c>
      <c r="V33" s="292"/>
    </row>
    <row r="34" spans="2:22" ht="38.25">
      <c r="B34" s="291"/>
      <c r="C34" s="294" t="s">
        <v>133</v>
      </c>
      <c r="D34" s="49" t="s">
        <v>1045</v>
      </c>
      <c r="E34" s="374"/>
      <c r="F34" s="375"/>
      <c r="G34" s="374">
        <v>2</v>
      </c>
      <c r="H34" s="375"/>
      <c r="I34" s="49"/>
      <c r="J34" s="49"/>
      <c r="K34" s="49"/>
      <c r="L34" s="49"/>
      <c r="M34" s="49">
        <v>1</v>
      </c>
      <c r="N34" s="49"/>
      <c r="O34" s="49"/>
      <c r="P34" s="49"/>
      <c r="Q34" s="49">
        <v>1</v>
      </c>
      <c r="R34" s="49"/>
      <c r="S34" s="49"/>
      <c r="T34" s="49"/>
      <c r="U34" s="49">
        <v>2</v>
      </c>
      <c r="V34" s="292"/>
    </row>
    <row r="35" spans="2:22">
      <c r="B35" s="295"/>
      <c r="C35" s="296"/>
      <c r="D35" s="297"/>
      <c r="E35" s="298"/>
      <c r="F35" s="298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299"/>
    </row>
    <row r="36" spans="2:22">
      <c r="B36" s="733" t="s">
        <v>44</v>
      </c>
      <c r="C36" s="733"/>
      <c r="D36" s="733"/>
      <c r="E36" s="733"/>
      <c r="F36" s="733"/>
      <c r="G36" s="733"/>
      <c r="H36" s="733"/>
      <c r="I36" s="733"/>
      <c r="J36" s="733"/>
      <c r="K36" s="733"/>
      <c r="L36" s="733"/>
      <c r="M36" s="733"/>
      <c r="N36" s="733"/>
      <c r="O36" s="733"/>
      <c r="P36" s="733"/>
      <c r="Q36" s="733"/>
      <c r="R36" s="733"/>
      <c r="S36" s="733"/>
      <c r="T36" s="733"/>
      <c r="U36" s="733"/>
      <c r="V36" s="733"/>
    </row>
    <row r="37" spans="2:22">
      <c r="B37" s="288"/>
      <c r="C37" s="289"/>
      <c r="D37" s="289"/>
      <c r="E37" s="300"/>
      <c r="F37" s="300"/>
      <c r="G37" s="300"/>
      <c r="H37" s="300"/>
      <c r="I37" s="300"/>
      <c r="J37" s="300"/>
      <c r="K37" s="300"/>
      <c r="L37" s="300"/>
      <c r="M37" s="300"/>
      <c r="N37" s="289"/>
      <c r="O37" s="289"/>
      <c r="P37" s="289"/>
      <c r="Q37" s="289"/>
      <c r="R37" s="289"/>
      <c r="S37" s="289"/>
      <c r="T37" s="289"/>
      <c r="U37" s="289"/>
      <c r="V37" s="290"/>
    </row>
    <row r="38" spans="2:22" ht="15" customHeight="1">
      <c r="B38" s="291"/>
      <c r="C38" s="734"/>
      <c r="D38" s="384" t="s">
        <v>11</v>
      </c>
      <c r="E38" s="384" t="s">
        <v>45</v>
      </c>
      <c r="F38" s="386" t="s">
        <v>219</v>
      </c>
      <c r="G38" s="387"/>
      <c r="H38" s="390" t="s">
        <v>47</v>
      </c>
      <c r="I38" s="39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1"/>
      <c r="V38" s="292"/>
    </row>
    <row r="39" spans="2:22" ht="27.75" customHeight="1">
      <c r="B39" s="291"/>
      <c r="C39" s="735"/>
      <c r="D39" s="385"/>
      <c r="E39" s="385"/>
      <c r="F39" s="388"/>
      <c r="G39" s="389"/>
      <c r="H39" s="736" t="s">
        <v>590</v>
      </c>
      <c r="I39" s="736"/>
      <c r="J39" s="736" t="s">
        <v>49</v>
      </c>
      <c r="K39" s="736"/>
      <c r="L39" s="736"/>
      <c r="M39" s="393" t="s">
        <v>50</v>
      </c>
      <c r="N39" s="393"/>
      <c r="O39" s="393"/>
      <c r="P39" s="380" t="s">
        <v>51</v>
      </c>
      <c r="Q39" s="380"/>
      <c r="R39" s="380"/>
      <c r="S39" s="380" t="s">
        <v>52</v>
      </c>
      <c r="T39" s="380"/>
      <c r="U39" s="380"/>
      <c r="V39" s="292"/>
    </row>
    <row r="40" spans="2:22" ht="25.5">
      <c r="B40" s="291"/>
      <c r="C40" s="294" t="s">
        <v>65</v>
      </c>
      <c r="D40" s="131" t="s">
        <v>588</v>
      </c>
      <c r="E40" s="49">
        <v>50</v>
      </c>
      <c r="F40" s="374"/>
      <c r="G40" s="375"/>
      <c r="H40" s="732"/>
      <c r="I40" s="732"/>
      <c r="J40" s="732"/>
      <c r="K40" s="732"/>
      <c r="L40" s="732"/>
      <c r="M40" s="732">
        <v>230000</v>
      </c>
      <c r="N40" s="732"/>
      <c r="O40" s="732"/>
      <c r="P40" s="732"/>
      <c r="Q40" s="732"/>
      <c r="R40" s="732"/>
      <c r="S40" s="732">
        <v>230000</v>
      </c>
      <c r="T40" s="732"/>
      <c r="U40" s="732"/>
      <c r="V40" s="292"/>
    </row>
    <row r="41" spans="2:22" ht="25.5">
      <c r="B41" s="291"/>
      <c r="C41" s="294" t="s">
        <v>155</v>
      </c>
      <c r="D41" s="92" t="s">
        <v>1046</v>
      </c>
      <c r="E41" s="51">
        <v>1</v>
      </c>
      <c r="F41" s="439"/>
      <c r="G41" s="440"/>
      <c r="H41" s="732"/>
      <c r="I41" s="732"/>
      <c r="J41" s="732"/>
      <c r="K41" s="732"/>
      <c r="L41" s="732"/>
      <c r="M41" s="732">
        <v>1200000</v>
      </c>
      <c r="N41" s="732"/>
      <c r="O41" s="732"/>
      <c r="P41" s="732"/>
      <c r="Q41" s="732"/>
      <c r="R41" s="732"/>
      <c r="S41" s="732">
        <v>1200000</v>
      </c>
      <c r="T41" s="732"/>
      <c r="U41" s="732"/>
      <c r="V41" s="292"/>
    </row>
    <row r="42" spans="2:22" ht="25.5">
      <c r="B42" s="291"/>
      <c r="C42" s="294" t="s">
        <v>157</v>
      </c>
      <c r="D42" s="92" t="s">
        <v>591</v>
      </c>
      <c r="E42" s="51"/>
      <c r="F42" s="439"/>
      <c r="G42" s="440"/>
      <c r="H42" s="732"/>
      <c r="I42" s="732"/>
      <c r="J42" s="732"/>
      <c r="K42" s="732"/>
      <c r="L42" s="732"/>
      <c r="M42" s="732">
        <v>15000</v>
      </c>
      <c r="N42" s="732"/>
      <c r="O42" s="732"/>
      <c r="P42" s="732"/>
      <c r="Q42" s="732"/>
      <c r="R42" s="732"/>
      <c r="S42" s="732">
        <v>15000</v>
      </c>
      <c r="T42" s="732"/>
      <c r="U42" s="732"/>
      <c r="V42" s="292"/>
    </row>
    <row r="43" spans="2:22">
      <c r="B43" s="291"/>
      <c r="C43" s="294" t="s">
        <v>160</v>
      </c>
      <c r="D43" s="92" t="s">
        <v>220</v>
      </c>
      <c r="E43" s="51">
        <v>6</v>
      </c>
      <c r="F43" s="439"/>
      <c r="G43" s="440"/>
      <c r="H43" s="732"/>
      <c r="I43" s="732"/>
      <c r="J43" s="732"/>
      <c r="K43" s="732"/>
      <c r="L43" s="732"/>
      <c r="M43" s="732">
        <v>1500</v>
      </c>
      <c r="N43" s="732"/>
      <c r="O43" s="732"/>
      <c r="P43" s="732"/>
      <c r="Q43" s="732"/>
      <c r="R43" s="732"/>
      <c r="S43" s="732">
        <v>1500</v>
      </c>
      <c r="T43" s="732"/>
      <c r="U43" s="732"/>
      <c r="V43" s="292"/>
    </row>
    <row r="44" spans="2:22">
      <c r="B44" s="291"/>
      <c r="C44" s="301"/>
      <c r="D44" s="270"/>
      <c r="E44" s="68"/>
      <c r="F44" s="68"/>
      <c r="G44" s="68"/>
      <c r="H44" s="253"/>
      <c r="I44" s="270"/>
      <c r="J44" s="253"/>
      <c r="K44" s="69"/>
      <c r="L44" s="270"/>
      <c r="M44" s="69"/>
      <c r="N44" s="69"/>
      <c r="O44" s="270"/>
      <c r="P44" s="364" t="s">
        <v>37</v>
      </c>
      <c r="Q44" s="364"/>
      <c r="R44" s="365"/>
      <c r="S44" s="366">
        <f>S40+S41+S42+S43</f>
        <v>1446500</v>
      </c>
      <c r="T44" s="367"/>
      <c r="U44" s="368"/>
      <c r="V44" s="292"/>
    </row>
    <row r="45" spans="2:22">
      <c r="B45" s="285"/>
      <c r="C45" s="286"/>
      <c r="D45" s="286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99"/>
    </row>
    <row r="46" spans="2:22">
      <c r="B46" s="715" t="s">
        <v>54</v>
      </c>
      <c r="C46" s="715"/>
      <c r="D46" s="715"/>
      <c r="E46" s="715"/>
      <c r="F46" s="715"/>
      <c r="G46" s="715"/>
      <c r="H46" s="715"/>
      <c r="I46" s="715"/>
      <c r="J46" s="715"/>
      <c r="K46" s="715"/>
      <c r="L46" s="715"/>
      <c r="M46" s="715"/>
      <c r="N46" s="715"/>
      <c r="O46" s="715"/>
      <c r="P46" s="715"/>
      <c r="Q46" s="715"/>
      <c r="R46" s="715"/>
      <c r="S46" s="715"/>
      <c r="T46" s="715"/>
      <c r="U46" s="715"/>
      <c r="V46" s="715"/>
    </row>
    <row r="47" spans="2:22">
      <c r="B47" s="302"/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3"/>
      <c r="S47" s="303"/>
      <c r="T47" s="303"/>
      <c r="U47" s="303"/>
      <c r="V47" s="290"/>
    </row>
    <row r="48" spans="2:22">
      <c r="B48" s="291"/>
      <c r="C48" s="270"/>
      <c r="D48" s="270"/>
      <c r="E48" s="270"/>
      <c r="F48" s="270"/>
      <c r="G48" s="270"/>
      <c r="H48" s="270"/>
      <c r="I48" s="270"/>
      <c r="J48" s="270"/>
      <c r="K48" s="261"/>
      <c r="L48" s="261"/>
      <c r="M48" s="261"/>
      <c r="N48" s="261"/>
      <c r="O48" s="261"/>
      <c r="P48" s="304"/>
      <c r="Q48" s="304"/>
      <c r="R48" s="304"/>
      <c r="S48" s="304"/>
      <c r="T48" s="304"/>
      <c r="U48" s="304"/>
      <c r="V48" s="292"/>
    </row>
    <row r="49" spans="2:22">
      <c r="B49" s="291"/>
      <c r="C49" s="270"/>
      <c r="D49" s="270"/>
      <c r="E49" s="727" t="s">
        <v>55</v>
      </c>
      <c r="F49" s="727"/>
      <c r="G49" s="728"/>
      <c r="H49" s="729">
        <f>S44</f>
        <v>1446500</v>
      </c>
      <c r="I49" s="730"/>
      <c r="J49" s="730"/>
      <c r="K49" s="730"/>
      <c r="L49" s="731"/>
      <c r="M49" s="270"/>
      <c r="N49" s="270"/>
      <c r="O49" s="270"/>
      <c r="P49" s="270"/>
      <c r="Q49" s="270"/>
      <c r="R49" s="270"/>
      <c r="S49" s="270"/>
      <c r="T49" s="270"/>
      <c r="U49" s="270"/>
      <c r="V49" s="292"/>
    </row>
    <row r="50" spans="2:22">
      <c r="B50" s="291"/>
      <c r="C50" s="270"/>
      <c r="D50" s="270"/>
      <c r="E50" s="270"/>
      <c r="F50" s="270"/>
      <c r="G50" s="270"/>
      <c r="H50" s="270"/>
      <c r="I50" s="270"/>
      <c r="J50" s="270"/>
      <c r="K50" s="261"/>
      <c r="L50" s="261"/>
      <c r="M50" s="261"/>
      <c r="N50" s="261"/>
      <c r="O50" s="261"/>
      <c r="P50" s="304"/>
      <c r="Q50" s="304"/>
      <c r="R50" s="304"/>
      <c r="S50" s="304"/>
      <c r="T50" s="304"/>
      <c r="U50" s="304"/>
      <c r="V50" s="292"/>
    </row>
    <row r="51" spans="2:22">
      <c r="B51" s="291"/>
      <c r="C51" s="270"/>
      <c r="D51" s="270"/>
      <c r="E51" s="727" t="s">
        <v>56</v>
      </c>
      <c r="F51" s="727"/>
      <c r="G51" s="728"/>
      <c r="H51" s="729"/>
      <c r="I51" s="730"/>
      <c r="J51" s="730"/>
      <c r="K51" s="730"/>
      <c r="L51" s="731"/>
      <c r="M51" s="270"/>
      <c r="N51" s="270"/>
      <c r="O51" s="270"/>
      <c r="P51" s="270"/>
      <c r="Q51" s="270"/>
      <c r="R51" s="270"/>
      <c r="S51" s="270"/>
      <c r="T51" s="270"/>
      <c r="U51" s="270"/>
      <c r="V51" s="292"/>
    </row>
    <row r="52" spans="2:22">
      <c r="B52" s="291"/>
      <c r="C52" s="270"/>
      <c r="D52" s="305"/>
      <c r="E52" s="305"/>
      <c r="F52" s="305"/>
      <c r="G52" s="305"/>
      <c r="H52" s="305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292"/>
    </row>
    <row r="53" spans="2:22">
      <c r="B53" s="291"/>
      <c r="C53" s="270"/>
      <c r="D53" s="305"/>
      <c r="E53" s="716" t="s">
        <v>57</v>
      </c>
      <c r="F53" s="716"/>
      <c r="G53" s="717"/>
      <c r="H53" s="718">
        <f>H49+H51</f>
        <v>1446500</v>
      </c>
      <c r="I53" s="719"/>
      <c r="J53" s="719"/>
      <c r="K53" s="719"/>
      <c r="L53" s="720"/>
      <c r="M53" s="305"/>
      <c r="N53" s="305"/>
      <c r="O53" s="305"/>
      <c r="P53" s="305"/>
      <c r="Q53" s="305"/>
      <c r="R53" s="305"/>
      <c r="S53" s="305"/>
      <c r="T53" s="305"/>
      <c r="U53" s="305"/>
      <c r="V53" s="292"/>
    </row>
    <row r="54" spans="2:22">
      <c r="B54" s="291"/>
      <c r="C54" s="270"/>
      <c r="D54" s="270"/>
      <c r="E54" s="270"/>
      <c r="F54" s="270"/>
      <c r="G54" s="270"/>
      <c r="H54" s="270"/>
      <c r="I54" s="270"/>
      <c r="J54" s="270"/>
      <c r="K54" s="270"/>
      <c r="L54" s="270"/>
      <c r="M54" s="270"/>
      <c r="N54" s="270"/>
      <c r="O54" s="270"/>
      <c r="P54" s="270"/>
      <c r="Q54" s="270"/>
      <c r="R54" s="270"/>
      <c r="S54" s="270"/>
      <c r="T54" s="270"/>
      <c r="U54" s="270"/>
      <c r="V54" s="292"/>
    </row>
    <row r="55" spans="2:22">
      <c r="B55" s="291"/>
      <c r="C55" s="270"/>
      <c r="D55" s="270"/>
      <c r="E55" s="270"/>
      <c r="F55" s="721" t="s">
        <v>58</v>
      </c>
      <c r="G55" s="722"/>
      <c r="H55" s="453">
        <v>44197</v>
      </c>
      <c r="I55" s="723"/>
      <c r="J55" s="454"/>
      <c r="K55" s="270"/>
      <c r="L55" s="270"/>
      <c r="M55" s="724" t="s">
        <v>59</v>
      </c>
      <c r="N55" s="724"/>
      <c r="O55" s="724"/>
      <c r="P55" s="725"/>
      <c r="Q55" s="726">
        <v>44561</v>
      </c>
      <c r="R55" s="726"/>
      <c r="S55" s="726"/>
      <c r="T55" s="726"/>
      <c r="U55" s="270"/>
      <c r="V55" s="292"/>
    </row>
    <row r="56" spans="2:22">
      <c r="B56" s="291"/>
      <c r="C56" s="270"/>
      <c r="D56" s="270"/>
      <c r="E56" s="270"/>
      <c r="F56" s="270"/>
      <c r="G56" s="270"/>
      <c r="H56" s="270"/>
      <c r="I56" s="270"/>
      <c r="J56" s="270"/>
      <c r="K56" s="270"/>
      <c r="L56" s="270"/>
      <c r="M56" s="270"/>
      <c r="N56" s="270"/>
      <c r="O56" s="270"/>
      <c r="P56" s="270"/>
      <c r="Q56" s="270"/>
      <c r="R56" s="270"/>
      <c r="S56" s="270"/>
      <c r="T56" s="270"/>
      <c r="U56" s="270"/>
      <c r="V56" s="292"/>
    </row>
    <row r="57" spans="2:22">
      <c r="B57" s="285"/>
      <c r="C57" s="286"/>
      <c r="D57" s="286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99"/>
    </row>
    <row r="58" spans="2:22">
      <c r="B58" s="715" t="s">
        <v>60</v>
      </c>
      <c r="C58" s="715"/>
      <c r="D58" s="715"/>
      <c r="E58" s="715"/>
      <c r="F58" s="715"/>
      <c r="G58" s="715"/>
      <c r="H58" s="715"/>
      <c r="I58" s="715"/>
      <c r="J58" s="715"/>
      <c r="K58" s="715"/>
      <c r="L58" s="715"/>
      <c r="M58" s="715"/>
      <c r="N58" s="715"/>
      <c r="O58" s="715"/>
      <c r="P58" s="715"/>
      <c r="Q58" s="715"/>
      <c r="R58" s="715"/>
      <c r="S58" s="715"/>
      <c r="T58" s="715"/>
      <c r="U58" s="715"/>
      <c r="V58" s="715"/>
    </row>
    <row r="59" spans="2:22">
      <c r="B59" s="280"/>
      <c r="C59" s="281"/>
      <c r="D59" s="281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90"/>
    </row>
    <row r="60" spans="2:22">
      <c r="B60" s="306"/>
      <c r="C60" s="305"/>
      <c r="D60" s="305"/>
      <c r="E60" s="339"/>
      <c r="F60" s="347" t="s">
        <v>61</v>
      </c>
      <c r="G60" s="347"/>
      <c r="H60" s="347"/>
      <c r="I60" s="348"/>
      <c r="J60" s="349" t="s">
        <v>62</v>
      </c>
      <c r="K60" s="347"/>
      <c r="L60" s="347"/>
      <c r="M60" s="347"/>
      <c r="N60" s="348"/>
      <c r="O60" s="349" t="s">
        <v>63</v>
      </c>
      <c r="P60" s="347"/>
      <c r="Q60" s="347"/>
      <c r="R60" s="347"/>
      <c r="S60" s="347"/>
      <c r="T60" s="270"/>
      <c r="U60" s="270"/>
      <c r="V60" s="271"/>
    </row>
    <row r="61" spans="2:22" ht="60.75" customHeight="1">
      <c r="B61" s="291"/>
      <c r="C61" s="270"/>
      <c r="D61" s="270"/>
      <c r="E61" s="270"/>
      <c r="F61" s="350"/>
      <c r="G61" s="350"/>
      <c r="H61" s="350"/>
      <c r="I61" s="350"/>
      <c r="J61" s="350"/>
      <c r="K61" s="350"/>
      <c r="L61" s="350"/>
      <c r="M61" s="350"/>
      <c r="N61" s="350"/>
      <c r="O61" s="350"/>
      <c r="P61" s="350"/>
      <c r="Q61" s="350"/>
      <c r="R61" s="350"/>
      <c r="S61" s="350"/>
      <c r="T61" s="270"/>
      <c r="U61" s="270"/>
      <c r="V61" s="271"/>
    </row>
    <row r="62" spans="2:22" ht="15" customHeight="1">
      <c r="B62" s="291"/>
      <c r="C62" s="270"/>
      <c r="D62" s="270"/>
      <c r="E62" s="709"/>
      <c r="F62" s="350" t="s">
        <v>1093</v>
      </c>
      <c r="G62" s="350"/>
      <c r="H62" s="350"/>
      <c r="I62" s="350"/>
      <c r="J62" s="711" t="s">
        <v>1037</v>
      </c>
      <c r="K62" s="712"/>
      <c r="L62" s="712"/>
      <c r="M62" s="712"/>
      <c r="N62" s="712"/>
      <c r="O62" s="350" t="s">
        <v>1038</v>
      </c>
      <c r="P62" s="350"/>
      <c r="Q62" s="350"/>
      <c r="R62" s="350"/>
      <c r="S62" s="350"/>
      <c r="T62" s="270"/>
      <c r="U62" s="270"/>
      <c r="V62" s="271"/>
    </row>
    <row r="63" spans="2:22" ht="45" customHeight="1">
      <c r="B63" s="276"/>
      <c r="C63" s="277"/>
      <c r="D63" s="277"/>
      <c r="E63" s="710"/>
      <c r="F63" s="350"/>
      <c r="G63" s="350"/>
      <c r="H63" s="350"/>
      <c r="I63" s="350"/>
      <c r="J63" s="713"/>
      <c r="K63" s="714"/>
      <c r="L63" s="714"/>
      <c r="M63" s="714"/>
      <c r="N63" s="714"/>
      <c r="O63" s="350"/>
      <c r="P63" s="350"/>
      <c r="Q63" s="350"/>
      <c r="R63" s="350"/>
      <c r="S63" s="350"/>
      <c r="T63" s="277"/>
      <c r="U63" s="277"/>
      <c r="V63" s="287"/>
    </row>
  </sheetData>
  <mergeCells count="109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34:F34"/>
    <mergeCell ref="G34:H34"/>
    <mergeCell ref="B36:V36"/>
    <mergeCell ref="C38:C39"/>
    <mergeCell ref="D38:D39"/>
    <mergeCell ref="E38:E39"/>
    <mergeCell ref="F38:G39"/>
    <mergeCell ref="H38:U38"/>
    <mergeCell ref="H39:I39"/>
    <mergeCell ref="J39:L39"/>
    <mergeCell ref="F41:G41"/>
    <mergeCell ref="H41:I41"/>
    <mergeCell ref="J41:L41"/>
    <mergeCell ref="M41:O41"/>
    <mergeCell ref="P41:R41"/>
    <mergeCell ref="S41:U41"/>
    <mergeCell ref="M39:O39"/>
    <mergeCell ref="P39:R39"/>
    <mergeCell ref="S39:U39"/>
    <mergeCell ref="F40:G40"/>
    <mergeCell ref="H40:I40"/>
    <mergeCell ref="J40:L40"/>
    <mergeCell ref="M40:O40"/>
    <mergeCell ref="P40:R40"/>
    <mergeCell ref="S40:U40"/>
    <mergeCell ref="F43:G43"/>
    <mergeCell ref="H43:I43"/>
    <mergeCell ref="J43:L43"/>
    <mergeCell ref="M43:O43"/>
    <mergeCell ref="P43:R43"/>
    <mergeCell ref="S43:U43"/>
    <mergeCell ref="F42:G42"/>
    <mergeCell ref="H42:I42"/>
    <mergeCell ref="J42:L42"/>
    <mergeCell ref="M42:O42"/>
    <mergeCell ref="P42:R42"/>
    <mergeCell ref="S42:U42"/>
    <mergeCell ref="E53:G53"/>
    <mergeCell ref="H53:L53"/>
    <mergeCell ref="F55:G55"/>
    <mergeCell ref="H55:J55"/>
    <mergeCell ref="M55:P55"/>
    <mergeCell ref="Q55:T55"/>
    <mergeCell ref="P44:R44"/>
    <mergeCell ref="S44:U44"/>
    <mergeCell ref="B46:V46"/>
    <mergeCell ref="E49:G49"/>
    <mergeCell ref="H49:L49"/>
    <mergeCell ref="E51:G51"/>
    <mergeCell ref="H51:L51"/>
    <mergeCell ref="E62:E63"/>
    <mergeCell ref="F62:I63"/>
    <mergeCell ref="J62:N63"/>
    <mergeCell ref="O62:S63"/>
    <mergeCell ref="B58:V58"/>
    <mergeCell ref="F60:I60"/>
    <mergeCell ref="J60:N60"/>
    <mergeCell ref="O60:S60"/>
    <mergeCell ref="F61:I61"/>
    <mergeCell ref="J61:N61"/>
    <mergeCell ref="O61:S61"/>
  </mergeCells>
  <hyperlinks>
    <hyperlink ref="N16" r:id="rId1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showGridLines="0" topLeftCell="A58" workbookViewId="0">
      <selection activeCell="O73" sqref="O73:S73"/>
    </sheetView>
  </sheetViews>
  <sheetFormatPr baseColWidth="10" defaultRowHeight="14.25"/>
  <cols>
    <col min="1" max="2" width="1.7109375" style="1" customWidth="1"/>
    <col min="3" max="3" width="4.140625" style="1" bestFit="1" customWidth="1"/>
    <col min="4" max="4" width="31" style="1" customWidth="1"/>
    <col min="5" max="5" width="13.7109375" style="1" customWidth="1"/>
    <col min="6" max="6" width="11.42578125" style="1"/>
    <col min="7" max="7" width="5.85546875" style="1" customWidth="1"/>
    <col min="8" max="8" width="11.42578125" style="1"/>
    <col min="9" max="10" width="4.7109375" style="1" customWidth="1"/>
    <col min="11" max="11" width="5.7109375" style="1" bestFit="1" customWidth="1"/>
    <col min="12" max="19" width="4.7109375" style="1" customWidth="1"/>
    <col min="20" max="20" width="4.42578125" style="1" bestFit="1" customWidth="1"/>
    <col min="21" max="21" width="20.5703125" style="1" customWidth="1"/>
    <col min="22" max="22" width="7.28515625" style="1" customWidth="1"/>
    <col min="23" max="16384" width="11.42578125" style="1"/>
  </cols>
  <sheetData>
    <row r="1" spans="1:2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22" ht="23.25">
      <c r="B2" s="424" t="s">
        <v>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</row>
    <row r="3" spans="1:22" ht="15.75"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</row>
    <row r="4" spans="1:22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2" ht="24" customHeight="1">
      <c r="B5" s="755" t="s">
        <v>1</v>
      </c>
      <c r="C5" s="755"/>
      <c r="D5" s="755"/>
      <c r="E5" s="755"/>
      <c r="F5" s="755"/>
      <c r="G5" s="755"/>
      <c r="H5" s="755"/>
      <c r="I5" s="755"/>
      <c r="J5" s="755"/>
      <c r="K5" s="755"/>
      <c r="L5" s="755"/>
      <c r="M5" s="755"/>
      <c r="N5" s="755"/>
      <c r="O5" s="755"/>
      <c r="P5" s="755"/>
      <c r="Q5" s="755"/>
      <c r="R5" s="755"/>
      <c r="S5" s="755"/>
      <c r="T5" s="755"/>
      <c r="U5" s="755"/>
    </row>
    <row r="6" spans="1:22" s="6" customFormat="1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>
      <c r="B7" s="7"/>
      <c r="D7" s="8" t="s">
        <v>2</v>
      </c>
      <c r="E7" s="453">
        <v>44197</v>
      </c>
      <c r="F7" s="454"/>
      <c r="G7" s="9"/>
      <c r="H7" s="9"/>
      <c r="L7" s="10"/>
      <c r="M7" s="10"/>
      <c r="N7" s="10"/>
      <c r="O7" s="10"/>
      <c r="P7" s="10"/>
      <c r="Q7" s="10"/>
      <c r="R7" s="10"/>
      <c r="S7" s="429" t="s">
        <v>3</v>
      </c>
      <c r="T7" s="430"/>
      <c r="U7" s="88" t="s">
        <v>65</v>
      </c>
      <c r="V7" s="11"/>
    </row>
    <row r="8" spans="1:22" s="6" customFormat="1">
      <c r="B8" s="7"/>
      <c r="V8" s="11"/>
    </row>
    <row r="9" spans="1:22" s="6" customFormat="1" ht="36.75" customHeight="1">
      <c r="B9" s="431" t="s">
        <v>4</v>
      </c>
      <c r="C9" s="400"/>
      <c r="D9" s="401"/>
      <c r="E9" s="432" t="s">
        <v>592</v>
      </c>
      <c r="F9" s="433"/>
      <c r="G9" s="433"/>
      <c r="H9" s="434"/>
      <c r="I9" s="12"/>
      <c r="J9" s="435" t="s">
        <v>5</v>
      </c>
      <c r="K9" s="435"/>
      <c r="L9" s="435"/>
      <c r="M9" s="374" t="s">
        <v>593</v>
      </c>
      <c r="N9" s="413"/>
      <c r="O9" s="413"/>
      <c r="P9" s="375"/>
      <c r="Q9" s="436" t="s">
        <v>6</v>
      </c>
      <c r="R9" s="436"/>
      <c r="S9" s="436"/>
      <c r="T9" s="437"/>
      <c r="U9" s="13" t="s">
        <v>65</v>
      </c>
      <c r="V9" s="11"/>
    </row>
    <row r="10" spans="1:22" s="6" customFormat="1" ht="16.5" customHeight="1">
      <c r="B10" s="14"/>
      <c r="C10" s="12"/>
      <c r="D10" s="12"/>
      <c r="E10" s="15"/>
      <c r="F10" s="15"/>
      <c r="G10" s="15"/>
      <c r="H10" s="15"/>
      <c r="Q10" s="12"/>
      <c r="R10" s="12"/>
      <c r="S10" s="12"/>
      <c r="T10" s="12"/>
      <c r="U10" s="12"/>
      <c r="V10" s="11"/>
    </row>
    <row r="11" spans="1:22" s="12" customFormat="1" ht="52.5" customHeight="1">
      <c r="B11" s="14"/>
      <c r="D11" s="16" t="s">
        <v>7</v>
      </c>
      <c r="E11" s="443" t="s">
        <v>594</v>
      </c>
      <c r="F11" s="443"/>
      <c r="G11" s="443"/>
      <c r="H11" s="443"/>
      <c r="I11" s="369" t="s">
        <v>8</v>
      </c>
      <c r="J11" s="369"/>
      <c r="K11" s="369"/>
      <c r="L11" s="397" t="s">
        <v>595</v>
      </c>
      <c r="M11" s="398"/>
      <c r="N11" s="398"/>
      <c r="O11" s="398"/>
      <c r="P11" s="398"/>
      <c r="Q11" s="398"/>
      <c r="R11" s="398"/>
      <c r="S11" s="398"/>
      <c r="T11" s="398"/>
      <c r="U11" s="399"/>
      <c r="V11" s="17"/>
    </row>
    <row r="12" spans="1:22" s="6" customFormat="1" ht="16.5" customHeight="1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>
      <c r="B13" s="418" t="s">
        <v>9</v>
      </c>
      <c r="C13" s="369"/>
      <c r="D13" s="370"/>
      <c r="E13" s="443" t="s">
        <v>1047</v>
      </c>
      <c r="F13" s="443"/>
      <c r="G13" s="443"/>
      <c r="H13" s="443"/>
      <c r="I13" s="443"/>
      <c r="J13" s="443"/>
      <c r="K13" s="443"/>
      <c r="L13" s="443"/>
      <c r="M13" s="443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>
      <c r="B15" s="23"/>
      <c r="C15" s="24"/>
      <c r="D15" s="420" t="s">
        <v>10</v>
      </c>
      <c r="E15" s="421" t="s">
        <v>11</v>
      </c>
      <c r="F15" s="422"/>
      <c r="G15" s="421" t="s">
        <v>12</v>
      </c>
      <c r="H15" s="422"/>
      <c r="I15" s="421" t="s">
        <v>13</v>
      </c>
      <c r="J15" s="423"/>
      <c r="K15" s="423"/>
      <c r="L15" s="423"/>
      <c r="M15" s="422"/>
      <c r="N15" s="421" t="s">
        <v>14</v>
      </c>
      <c r="O15" s="423"/>
      <c r="P15" s="423"/>
      <c r="Q15" s="423"/>
      <c r="R15" s="423"/>
      <c r="S15" s="423"/>
      <c r="T15" s="423"/>
      <c r="U15" s="422"/>
      <c r="V15" s="22"/>
    </row>
    <row r="16" spans="1:22" ht="40.5" customHeight="1">
      <c r="B16" s="25"/>
      <c r="D16" s="420"/>
      <c r="E16" s="412" t="s">
        <v>596</v>
      </c>
      <c r="F16" s="412"/>
      <c r="G16" s="412" t="s">
        <v>148</v>
      </c>
      <c r="H16" s="412"/>
      <c r="I16" s="374" t="s">
        <v>597</v>
      </c>
      <c r="J16" s="413"/>
      <c r="K16" s="413"/>
      <c r="L16" s="413"/>
      <c r="M16" s="375"/>
      <c r="N16" s="479" t="s">
        <v>598</v>
      </c>
      <c r="O16" s="413"/>
      <c r="P16" s="413"/>
      <c r="Q16" s="413"/>
      <c r="R16" s="413"/>
      <c r="S16" s="413"/>
      <c r="T16" s="413"/>
      <c r="U16" s="375"/>
      <c r="V16" s="22"/>
    </row>
    <row r="17" spans="2:2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40"/>
    </row>
    <row r="18" spans="2:22" ht="24" customHeight="1">
      <c r="B18" s="755" t="s">
        <v>16</v>
      </c>
      <c r="C18" s="755"/>
      <c r="D18" s="755"/>
      <c r="E18" s="755"/>
      <c r="F18" s="755"/>
      <c r="G18" s="755"/>
      <c r="H18" s="755"/>
      <c r="I18" s="755"/>
      <c r="J18" s="755"/>
      <c r="K18" s="755"/>
      <c r="L18" s="755"/>
      <c r="M18" s="755"/>
      <c r="N18" s="755"/>
      <c r="O18" s="755"/>
      <c r="P18" s="755"/>
      <c r="Q18" s="755"/>
      <c r="R18" s="755"/>
      <c r="S18" s="755"/>
      <c r="T18" s="755"/>
      <c r="U18" s="755"/>
    </row>
    <row r="19" spans="2:2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32.25" customHeight="1">
      <c r="B20" s="416" t="s">
        <v>17</v>
      </c>
      <c r="C20" s="356"/>
      <c r="D20" s="357"/>
      <c r="E20" s="519" t="s">
        <v>599</v>
      </c>
      <c r="F20" s="574"/>
      <c r="G20" s="574"/>
      <c r="H20" s="574"/>
      <c r="I20" s="574"/>
      <c r="J20" s="574"/>
      <c r="K20" s="574"/>
      <c r="L20" s="574"/>
      <c r="M20" s="574"/>
      <c r="N20" s="575"/>
      <c r="O20" s="12"/>
      <c r="P20" s="12"/>
      <c r="Q20" s="21"/>
      <c r="R20" s="21"/>
      <c r="S20" s="21"/>
      <c r="T20" s="21"/>
      <c r="U20" s="21"/>
      <c r="V20" s="22"/>
    </row>
    <row r="21" spans="2:2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s="37" customFormat="1" ht="30" customHeight="1">
      <c r="B22" s="394" t="s">
        <v>18</v>
      </c>
      <c r="C22" s="395"/>
      <c r="D22" s="396"/>
      <c r="E22" s="397" t="s">
        <v>600</v>
      </c>
      <c r="F22" s="398"/>
      <c r="G22" s="398"/>
      <c r="H22" s="398"/>
      <c r="I22" s="398"/>
      <c r="J22" s="398"/>
      <c r="K22" s="399"/>
      <c r="L22" s="35"/>
      <c r="M22" s="35"/>
      <c r="N22" s="400" t="s">
        <v>19</v>
      </c>
      <c r="O22" s="400"/>
      <c r="P22" s="401"/>
      <c r="Q22" s="397" t="s">
        <v>601</v>
      </c>
      <c r="R22" s="398"/>
      <c r="S22" s="398"/>
      <c r="T22" s="398"/>
      <c r="U22" s="399"/>
      <c r="V22" s="36"/>
    </row>
    <row r="23" spans="2:2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>
      <c r="B24" s="504" t="s">
        <v>20</v>
      </c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504"/>
      <c r="R24" s="504"/>
      <c r="S24" s="504"/>
      <c r="T24" s="504"/>
      <c r="U24" s="504"/>
    </row>
    <row r="25" spans="2:22" s="21" customFormat="1" ht="1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 customHeight="1">
      <c r="B26" s="45"/>
      <c r="C26" s="405" t="s">
        <v>21</v>
      </c>
      <c r="D26" s="406"/>
      <c r="E26" s="405" t="s">
        <v>22</v>
      </c>
      <c r="F26" s="406"/>
      <c r="G26" s="405" t="s">
        <v>23</v>
      </c>
      <c r="H26" s="406"/>
      <c r="I26" s="409" t="s">
        <v>24</v>
      </c>
      <c r="J26" s="410"/>
      <c r="K26" s="410"/>
      <c r="L26" s="410"/>
      <c r="M26" s="410"/>
      <c r="N26" s="410"/>
      <c r="O26" s="410"/>
      <c r="P26" s="410"/>
      <c r="Q26" s="410"/>
      <c r="R26" s="410"/>
      <c r="S26" s="410"/>
      <c r="T26" s="410"/>
      <c r="U26" s="411"/>
      <c r="V26" s="46"/>
    </row>
    <row r="27" spans="2:22" s="21" customFormat="1" ht="15">
      <c r="B27" s="45"/>
      <c r="C27" s="407"/>
      <c r="D27" s="408"/>
      <c r="E27" s="407"/>
      <c r="F27" s="408"/>
      <c r="G27" s="407"/>
      <c r="H27" s="408"/>
      <c r="I27" s="47" t="s">
        <v>25</v>
      </c>
      <c r="J27" s="47" t="s">
        <v>26</v>
      </c>
      <c r="K27" s="47" t="s">
        <v>27</v>
      </c>
      <c r="L27" s="47" t="s">
        <v>28</v>
      </c>
      <c r="M27" s="47" t="s">
        <v>29</v>
      </c>
      <c r="N27" s="47" t="s">
        <v>30</v>
      </c>
      <c r="O27" s="47" t="s">
        <v>31</v>
      </c>
      <c r="P27" s="47" t="s">
        <v>32</v>
      </c>
      <c r="Q27" s="47" t="s">
        <v>33</v>
      </c>
      <c r="R27" s="47" t="s">
        <v>34</v>
      </c>
      <c r="S27" s="47" t="s">
        <v>35</v>
      </c>
      <c r="T27" s="47" t="s">
        <v>36</v>
      </c>
      <c r="U27" s="47" t="s">
        <v>37</v>
      </c>
      <c r="V27" s="46"/>
    </row>
    <row r="28" spans="2:22" s="21" customFormat="1" ht="38.25">
      <c r="B28" s="45"/>
      <c r="C28" s="307" t="s">
        <v>38</v>
      </c>
      <c r="D28" s="49" t="s">
        <v>602</v>
      </c>
      <c r="E28" s="374" t="s">
        <v>603</v>
      </c>
      <c r="F28" s="375"/>
      <c r="G28" s="374">
        <v>50</v>
      </c>
      <c r="H28" s="375"/>
      <c r="I28" s="49"/>
      <c r="J28" s="49"/>
      <c r="K28" s="49"/>
      <c r="L28" s="49"/>
      <c r="M28" s="49"/>
      <c r="N28" s="50">
        <v>50</v>
      </c>
      <c r="O28" s="50"/>
      <c r="P28" s="50"/>
      <c r="Q28" s="50"/>
      <c r="R28" s="50"/>
      <c r="S28" s="50"/>
      <c r="T28" s="50"/>
      <c r="U28" s="50">
        <f>SUM(I28:T28)</f>
        <v>50</v>
      </c>
      <c r="V28" s="308"/>
    </row>
    <row r="29" spans="2:22" s="21" customFormat="1" ht="38.25">
      <c r="B29" s="45"/>
      <c r="C29" s="307" t="s">
        <v>40</v>
      </c>
      <c r="D29" s="49" t="s">
        <v>604</v>
      </c>
      <c r="E29" s="374" t="s">
        <v>603</v>
      </c>
      <c r="F29" s="375"/>
      <c r="G29" s="381">
        <v>3</v>
      </c>
      <c r="H29" s="382"/>
      <c r="I29" s="53"/>
      <c r="J29" s="53"/>
      <c r="K29" s="49"/>
      <c r="L29" s="49"/>
      <c r="M29" s="49"/>
      <c r="N29" s="50">
        <v>3</v>
      </c>
      <c r="O29" s="50"/>
      <c r="P29" s="50"/>
      <c r="Q29" s="309"/>
      <c r="R29" s="50"/>
      <c r="S29" s="50"/>
      <c r="T29" s="50"/>
      <c r="U29" s="50">
        <f t="shared" ref="U29:U44" si="0">SUM(I29:T29)</f>
        <v>3</v>
      </c>
      <c r="V29" s="308"/>
    </row>
    <row r="30" spans="2:22" s="21" customFormat="1" ht="15">
      <c r="B30" s="45"/>
      <c r="C30" s="307" t="s">
        <v>41</v>
      </c>
      <c r="D30" s="49" t="s">
        <v>605</v>
      </c>
      <c r="E30" s="374" t="s">
        <v>603</v>
      </c>
      <c r="F30" s="375"/>
      <c r="G30" s="381">
        <v>100</v>
      </c>
      <c r="H30" s="382"/>
      <c r="I30" s="53"/>
      <c r="J30" s="53"/>
      <c r="K30" s="53"/>
      <c r="L30" s="53"/>
      <c r="M30" s="53">
        <v>100</v>
      </c>
      <c r="N30" s="53"/>
      <c r="O30" s="53"/>
      <c r="P30" s="53"/>
      <c r="Q30" s="53"/>
      <c r="R30" s="53"/>
      <c r="S30" s="53"/>
      <c r="T30" s="53"/>
      <c r="U30" s="50">
        <f t="shared" si="0"/>
        <v>100</v>
      </c>
      <c r="V30" s="46"/>
    </row>
    <row r="31" spans="2:22" s="21" customFormat="1" ht="25.5">
      <c r="B31" s="45"/>
      <c r="C31" s="307" t="s">
        <v>42</v>
      </c>
      <c r="D31" s="49" t="s">
        <v>606</v>
      </c>
      <c r="E31" s="374" t="s">
        <v>607</v>
      </c>
      <c r="F31" s="375"/>
      <c r="G31" s="381">
        <v>1</v>
      </c>
      <c r="H31" s="382"/>
      <c r="I31" s="49"/>
      <c r="J31" s="49"/>
      <c r="K31" s="53"/>
      <c r="L31" s="49"/>
      <c r="M31" s="49"/>
      <c r="N31" s="50">
        <v>1</v>
      </c>
      <c r="O31" s="50"/>
      <c r="P31" s="50"/>
      <c r="Q31" s="50"/>
      <c r="R31" s="50"/>
      <c r="S31" s="50"/>
      <c r="T31" s="50"/>
      <c r="U31" s="50">
        <f t="shared" si="0"/>
        <v>1</v>
      </c>
      <c r="V31" s="46"/>
    </row>
    <row r="32" spans="2:22" s="21" customFormat="1" ht="51">
      <c r="B32" s="45"/>
      <c r="C32" s="307" t="s">
        <v>102</v>
      </c>
      <c r="D32" s="49" t="s">
        <v>608</v>
      </c>
      <c r="E32" s="374" t="s">
        <v>603</v>
      </c>
      <c r="F32" s="375"/>
      <c r="G32" s="381">
        <v>5</v>
      </c>
      <c r="H32" s="382"/>
      <c r="I32" s="49"/>
      <c r="J32" s="49"/>
      <c r="K32" s="53">
        <v>5</v>
      </c>
      <c r="L32" s="49"/>
      <c r="M32" s="49"/>
      <c r="N32" s="50"/>
      <c r="O32" s="50"/>
      <c r="P32" s="50"/>
      <c r="Q32" s="50"/>
      <c r="R32" s="50"/>
      <c r="S32" s="50"/>
      <c r="T32" s="50"/>
      <c r="U32" s="50">
        <f t="shared" si="0"/>
        <v>5</v>
      </c>
      <c r="V32" s="310"/>
    </row>
    <row r="33" spans="2:22" s="21" customFormat="1" ht="25.5">
      <c r="B33" s="45"/>
      <c r="C33" s="307" t="s">
        <v>84</v>
      </c>
      <c r="D33" s="49" t="s">
        <v>609</v>
      </c>
      <c r="E33" s="374" t="s">
        <v>610</v>
      </c>
      <c r="F33" s="375"/>
      <c r="G33" s="381">
        <v>10</v>
      </c>
      <c r="H33" s="382"/>
      <c r="I33" s="49">
        <v>2</v>
      </c>
      <c r="J33" s="49">
        <v>2</v>
      </c>
      <c r="K33" s="53">
        <v>2</v>
      </c>
      <c r="L33" s="49">
        <v>2</v>
      </c>
      <c r="M33" s="49">
        <v>2</v>
      </c>
      <c r="N33" s="50"/>
      <c r="O33" s="50"/>
      <c r="P33" s="50"/>
      <c r="Q33" s="50"/>
      <c r="R33" s="50"/>
      <c r="S33" s="50"/>
      <c r="T33" s="50"/>
      <c r="U33" s="50">
        <f t="shared" si="0"/>
        <v>10</v>
      </c>
      <c r="V33" s="46"/>
    </row>
    <row r="34" spans="2:22" s="21" customFormat="1" ht="25.5">
      <c r="B34" s="45"/>
      <c r="C34" s="307" t="s">
        <v>133</v>
      </c>
      <c r="D34" s="49" t="s">
        <v>611</v>
      </c>
      <c r="E34" s="374" t="s">
        <v>612</v>
      </c>
      <c r="F34" s="375"/>
      <c r="G34" s="381">
        <v>20</v>
      </c>
      <c r="H34" s="382"/>
      <c r="I34" s="49">
        <v>4</v>
      </c>
      <c r="J34" s="49">
        <v>4</v>
      </c>
      <c r="K34" s="53">
        <v>4</v>
      </c>
      <c r="L34" s="49">
        <v>4</v>
      </c>
      <c r="M34" s="49">
        <v>4</v>
      </c>
      <c r="N34" s="50"/>
      <c r="O34" s="50"/>
      <c r="P34" s="50"/>
      <c r="Q34" s="50"/>
      <c r="R34" s="50"/>
      <c r="S34" s="50"/>
      <c r="T34" s="50"/>
      <c r="U34" s="50">
        <f t="shared" si="0"/>
        <v>20</v>
      </c>
      <c r="V34" s="46"/>
    </row>
    <row r="35" spans="2:22" s="21" customFormat="1" ht="25.5">
      <c r="B35" s="45"/>
      <c r="C35" s="307" t="s">
        <v>134</v>
      </c>
      <c r="D35" s="49" t="s">
        <v>613</v>
      </c>
      <c r="E35" s="374" t="s">
        <v>614</v>
      </c>
      <c r="F35" s="375"/>
      <c r="G35" s="381">
        <v>6</v>
      </c>
      <c r="H35" s="382"/>
      <c r="I35" s="49"/>
      <c r="J35" s="49">
        <v>1</v>
      </c>
      <c r="K35" s="53"/>
      <c r="L35" s="49">
        <v>1</v>
      </c>
      <c r="M35" s="49"/>
      <c r="N35" s="50">
        <v>1</v>
      </c>
      <c r="O35" s="50"/>
      <c r="P35" s="50">
        <v>1</v>
      </c>
      <c r="Q35" s="50"/>
      <c r="R35" s="50">
        <v>1</v>
      </c>
      <c r="S35" s="50"/>
      <c r="T35" s="50">
        <v>1</v>
      </c>
      <c r="U35" s="50">
        <f t="shared" si="0"/>
        <v>6</v>
      </c>
      <c r="V35" s="46"/>
    </row>
    <row r="36" spans="2:22" s="21" customFormat="1" ht="25.5">
      <c r="B36" s="45"/>
      <c r="C36" s="307" t="s">
        <v>289</v>
      </c>
      <c r="D36" s="49" t="s">
        <v>615</v>
      </c>
      <c r="E36" s="374" t="s">
        <v>616</v>
      </c>
      <c r="F36" s="375"/>
      <c r="G36" s="381">
        <v>1</v>
      </c>
      <c r="H36" s="382"/>
      <c r="I36" s="49"/>
      <c r="J36" s="49"/>
      <c r="K36" s="53">
        <v>1</v>
      </c>
      <c r="L36" s="49"/>
      <c r="M36" s="49"/>
      <c r="N36" s="50"/>
      <c r="O36" s="50"/>
      <c r="P36" s="50"/>
      <c r="Q36" s="50"/>
      <c r="R36" s="50"/>
      <c r="S36" s="50"/>
      <c r="T36" s="50"/>
      <c r="U36" s="50">
        <f t="shared" si="0"/>
        <v>1</v>
      </c>
      <c r="V36" s="46"/>
    </row>
    <row r="37" spans="2:22" s="21" customFormat="1" ht="38.25">
      <c r="B37" s="45"/>
      <c r="C37" s="307" t="s">
        <v>321</v>
      </c>
      <c r="D37" s="49" t="s">
        <v>617</v>
      </c>
      <c r="E37" s="374" t="s">
        <v>618</v>
      </c>
      <c r="F37" s="375"/>
      <c r="G37" s="381">
        <v>2</v>
      </c>
      <c r="H37" s="382"/>
      <c r="I37" s="49"/>
      <c r="J37" s="49"/>
      <c r="K37" s="53">
        <v>1</v>
      </c>
      <c r="L37" s="49"/>
      <c r="M37" s="49"/>
      <c r="N37" s="50">
        <v>1</v>
      </c>
      <c r="O37" s="50"/>
      <c r="P37" s="50"/>
      <c r="Q37" s="50"/>
      <c r="R37" s="50"/>
      <c r="S37" s="50"/>
      <c r="T37" s="50"/>
      <c r="U37" s="50">
        <f t="shared" si="0"/>
        <v>2</v>
      </c>
      <c r="V37" s="311"/>
    </row>
    <row r="38" spans="2:22" s="21" customFormat="1" ht="15">
      <c r="B38" s="45"/>
      <c r="C38" s="307" t="s">
        <v>462</v>
      </c>
      <c r="D38" s="49" t="s">
        <v>619</v>
      </c>
      <c r="E38" s="374" t="s">
        <v>620</v>
      </c>
      <c r="F38" s="375"/>
      <c r="G38" s="381">
        <v>3</v>
      </c>
      <c r="H38" s="382"/>
      <c r="I38" s="49"/>
      <c r="J38" s="49"/>
      <c r="K38" s="53">
        <v>1</v>
      </c>
      <c r="L38" s="49"/>
      <c r="M38" s="49"/>
      <c r="N38" s="50">
        <v>1</v>
      </c>
      <c r="O38" s="50"/>
      <c r="P38" s="50"/>
      <c r="Q38" s="50">
        <v>1</v>
      </c>
      <c r="R38" s="50"/>
      <c r="S38" s="50"/>
      <c r="T38" s="50"/>
      <c r="U38" s="50">
        <f t="shared" si="0"/>
        <v>3</v>
      </c>
      <c r="V38" s="308"/>
    </row>
    <row r="39" spans="2:22" s="21" customFormat="1" ht="15">
      <c r="B39" s="45"/>
      <c r="C39" s="307" t="s">
        <v>539</v>
      </c>
      <c r="D39" s="49" t="s">
        <v>621</v>
      </c>
      <c r="E39" s="374" t="s">
        <v>622</v>
      </c>
      <c r="F39" s="375"/>
      <c r="G39" s="381">
        <v>1200</v>
      </c>
      <c r="H39" s="382"/>
      <c r="I39" s="49">
        <v>100</v>
      </c>
      <c r="J39" s="49">
        <v>100</v>
      </c>
      <c r="K39" s="49">
        <v>100</v>
      </c>
      <c r="L39" s="49">
        <v>100</v>
      </c>
      <c r="M39" s="49">
        <v>100</v>
      </c>
      <c r="N39" s="49">
        <v>100</v>
      </c>
      <c r="O39" s="49">
        <v>100</v>
      </c>
      <c r="P39" s="49">
        <v>100</v>
      </c>
      <c r="Q39" s="49">
        <v>100</v>
      </c>
      <c r="R39" s="49">
        <v>100</v>
      </c>
      <c r="S39" s="49">
        <v>100</v>
      </c>
      <c r="T39" s="49">
        <v>100</v>
      </c>
      <c r="U39" s="50">
        <f t="shared" si="0"/>
        <v>1200</v>
      </c>
      <c r="V39" s="46"/>
    </row>
    <row r="40" spans="2:22" s="21" customFormat="1" ht="25.5">
      <c r="B40" s="45"/>
      <c r="C40" s="307" t="s">
        <v>623</v>
      </c>
      <c r="D40" s="49" t="s">
        <v>624</v>
      </c>
      <c r="E40" s="374" t="s">
        <v>603</v>
      </c>
      <c r="F40" s="375"/>
      <c r="G40" s="381">
        <v>8</v>
      </c>
      <c r="H40" s="382"/>
      <c r="I40" s="49"/>
      <c r="J40" s="49">
        <v>2</v>
      </c>
      <c r="K40" s="53"/>
      <c r="L40" s="49">
        <v>2</v>
      </c>
      <c r="M40" s="49"/>
      <c r="N40" s="50">
        <v>2</v>
      </c>
      <c r="O40" s="50"/>
      <c r="P40" s="50">
        <v>2</v>
      </c>
      <c r="Q40" s="50"/>
      <c r="R40" s="50"/>
      <c r="S40" s="50"/>
      <c r="T40" s="50"/>
      <c r="U40" s="50">
        <f t="shared" si="0"/>
        <v>8</v>
      </c>
      <c r="V40" s="46"/>
    </row>
    <row r="41" spans="2:22" s="21" customFormat="1" ht="25.5">
      <c r="B41" s="45"/>
      <c r="C41" s="307" t="s">
        <v>625</v>
      </c>
      <c r="D41" s="49" t="s">
        <v>626</v>
      </c>
      <c r="E41" s="374" t="s">
        <v>603</v>
      </c>
      <c r="F41" s="375"/>
      <c r="G41" s="381">
        <v>3</v>
      </c>
      <c r="H41" s="382"/>
      <c r="I41" s="49"/>
      <c r="J41" s="49"/>
      <c r="K41" s="53">
        <v>1</v>
      </c>
      <c r="L41" s="49">
        <v>1</v>
      </c>
      <c r="M41" s="49">
        <v>1</v>
      </c>
      <c r="N41" s="50"/>
      <c r="O41" s="50"/>
      <c r="P41" s="50"/>
      <c r="Q41" s="50"/>
      <c r="R41" s="50"/>
      <c r="S41" s="50"/>
      <c r="T41" s="50"/>
      <c r="U41" s="50">
        <f t="shared" si="0"/>
        <v>3</v>
      </c>
      <c r="V41" s="46"/>
    </row>
    <row r="42" spans="2:22" s="21" customFormat="1" ht="51">
      <c r="B42" s="45"/>
      <c r="C42" s="307" t="s">
        <v>627</v>
      </c>
      <c r="D42" s="49" t="s">
        <v>628</v>
      </c>
      <c r="E42" s="374" t="s">
        <v>629</v>
      </c>
      <c r="F42" s="375"/>
      <c r="G42" s="381">
        <v>12</v>
      </c>
      <c r="H42" s="382"/>
      <c r="I42" s="49">
        <v>1</v>
      </c>
      <c r="J42" s="49">
        <v>1</v>
      </c>
      <c r="K42" s="53">
        <v>1</v>
      </c>
      <c r="L42" s="49">
        <v>1</v>
      </c>
      <c r="M42" s="49">
        <v>1</v>
      </c>
      <c r="N42" s="50">
        <v>1</v>
      </c>
      <c r="O42" s="50">
        <v>1</v>
      </c>
      <c r="P42" s="50">
        <v>1</v>
      </c>
      <c r="Q42" s="50">
        <v>1</v>
      </c>
      <c r="R42" s="50">
        <v>1</v>
      </c>
      <c r="S42" s="50">
        <v>1</v>
      </c>
      <c r="T42" s="50">
        <v>1</v>
      </c>
      <c r="U42" s="50">
        <f t="shared" si="0"/>
        <v>12</v>
      </c>
      <c r="V42" s="46"/>
    </row>
    <row r="43" spans="2:22" s="21" customFormat="1" ht="25.5">
      <c r="B43" s="45"/>
      <c r="C43" s="307" t="s">
        <v>630</v>
      </c>
      <c r="D43" s="49" t="s">
        <v>631</v>
      </c>
      <c r="E43" s="374" t="s">
        <v>603</v>
      </c>
      <c r="F43" s="375"/>
      <c r="G43" s="381">
        <v>100</v>
      </c>
      <c r="H43" s="382"/>
      <c r="I43" s="49"/>
      <c r="J43" s="49"/>
      <c r="K43" s="53"/>
      <c r="L43" s="49"/>
      <c r="M43" s="49"/>
      <c r="N43" s="50">
        <v>100</v>
      </c>
      <c r="O43" s="50"/>
      <c r="P43" s="50"/>
      <c r="Q43" s="50"/>
      <c r="R43" s="50"/>
      <c r="S43" s="50"/>
      <c r="T43" s="50"/>
      <c r="U43" s="50">
        <f t="shared" si="0"/>
        <v>100</v>
      </c>
      <c r="V43" s="46"/>
    </row>
    <row r="44" spans="2:22" s="21" customFormat="1" ht="15">
      <c r="B44" s="45"/>
      <c r="C44" s="307" t="s">
        <v>632</v>
      </c>
      <c r="D44" s="49" t="s">
        <v>633</v>
      </c>
      <c r="E44" s="374" t="s">
        <v>634</v>
      </c>
      <c r="F44" s="375"/>
      <c r="G44" s="381">
        <v>3</v>
      </c>
      <c r="H44" s="382"/>
      <c r="I44" s="49"/>
      <c r="J44" s="49">
        <v>1</v>
      </c>
      <c r="K44" s="53"/>
      <c r="L44" s="49"/>
      <c r="M44" s="49">
        <v>1</v>
      </c>
      <c r="N44" s="50"/>
      <c r="O44" s="50"/>
      <c r="P44" s="50">
        <v>1</v>
      </c>
      <c r="Q44" s="50"/>
      <c r="R44" s="50"/>
      <c r="S44" s="50"/>
      <c r="T44" s="50"/>
      <c r="U44" s="50">
        <f t="shared" si="0"/>
        <v>3</v>
      </c>
      <c r="V44" s="46"/>
    </row>
    <row r="45" spans="2:22" s="21" customFormat="1" ht="15.75">
      <c r="B45" s="54"/>
      <c r="C45" s="55"/>
      <c r="D45" s="56"/>
      <c r="E45" s="57"/>
      <c r="F45" s="57"/>
      <c r="G45" s="58"/>
      <c r="H45" s="58"/>
      <c r="I45" s="59"/>
      <c r="J45" s="59"/>
      <c r="K45" s="59"/>
      <c r="L45" s="59"/>
      <c r="M45" s="60"/>
      <c r="N45" s="61"/>
      <c r="O45" s="61"/>
      <c r="P45" s="61"/>
      <c r="Q45" s="61"/>
      <c r="R45" s="61"/>
      <c r="S45" s="61"/>
      <c r="T45" s="61"/>
      <c r="U45" s="61"/>
      <c r="V45" s="62"/>
    </row>
    <row r="46" spans="2:22" s="21" customFormat="1" ht="24" customHeight="1">
      <c r="B46" s="504" t="s">
        <v>44</v>
      </c>
      <c r="C46" s="504"/>
      <c r="D46" s="504"/>
      <c r="E46" s="504"/>
      <c r="F46" s="504"/>
      <c r="G46" s="504"/>
      <c r="H46" s="504"/>
      <c r="I46" s="504"/>
      <c r="J46" s="504"/>
      <c r="K46" s="504"/>
      <c r="L46" s="504"/>
      <c r="M46" s="504"/>
      <c r="N46" s="504"/>
      <c r="O46" s="504"/>
      <c r="P46" s="504"/>
      <c r="Q46" s="504"/>
      <c r="R46" s="504"/>
      <c r="S46" s="504"/>
      <c r="T46" s="504"/>
      <c r="U46" s="504"/>
    </row>
    <row r="47" spans="2:22" s="21" customFormat="1" ht="15">
      <c r="B47" s="63"/>
      <c r="C47" s="64"/>
      <c r="D47" s="43"/>
      <c r="E47" s="65"/>
      <c r="F47" s="65"/>
      <c r="G47" s="65"/>
      <c r="H47" s="65"/>
      <c r="I47" s="65"/>
      <c r="J47" s="65"/>
      <c r="K47" s="65"/>
      <c r="L47" s="65"/>
      <c r="M47" s="65"/>
      <c r="N47" s="43"/>
      <c r="O47" s="43"/>
      <c r="P47" s="43"/>
      <c r="Q47" s="43"/>
      <c r="R47" s="43"/>
      <c r="S47" s="43"/>
      <c r="T47" s="43"/>
      <c r="U47" s="43"/>
      <c r="V47" s="44"/>
    </row>
    <row r="48" spans="2:22" s="21" customFormat="1" ht="15" customHeight="1">
      <c r="B48" s="45"/>
      <c r="C48" s="66"/>
      <c r="D48" s="384" t="s">
        <v>11</v>
      </c>
      <c r="E48" s="384" t="s">
        <v>45</v>
      </c>
      <c r="F48" s="386" t="s">
        <v>46</v>
      </c>
      <c r="G48" s="387"/>
      <c r="H48" s="390" t="s">
        <v>47</v>
      </c>
      <c r="I48" s="391"/>
      <c r="J48" s="391"/>
      <c r="K48" s="391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46"/>
    </row>
    <row r="49" spans="1:22" s="21" customFormat="1" ht="27" customHeight="1">
      <c r="B49" s="45"/>
      <c r="C49" s="66"/>
      <c r="D49" s="385"/>
      <c r="E49" s="385"/>
      <c r="F49" s="388"/>
      <c r="G49" s="389"/>
      <c r="H49" s="392" t="s">
        <v>48</v>
      </c>
      <c r="I49" s="392"/>
      <c r="J49" s="392" t="s">
        <v>49</v>
      </c>
      <c r="K49" s="392"/>
      <c r="L49" s="392"/>
      <c r="M49" s="393" t="s">
        <v>50</v>
      </c>
      <c r="N49" s="393"/>
      <c r="O49" s="393"/>
      <c r="P49" s="380" t="s">
        <v>51</v>
      </c>
      <c r="Q49" s="380"/>
      <c r="R49" s="380"/>
      <c r="S49" s="380" t="s">
        <v>52</v>
      </c>
      <c r="T49" s="380"/>
      <c r="U49" s="380"/>
      <c r="V49" s="46"/>
    </row>
    <row r="50" spans="1:22" s="21" customFormat="1" ht="30.75" customHeight="1">
      <c r="B50" s="45"/>
      <c r="C50" s="66"/>
      <c r="D50" s="131" t="s">
        <v>635</v>
      </c>
      <c r="E50" s="50">
        <v>1</v>
      </c>
      <c r="F50" s="374" t="s">
        <v>406</v>
      </c>
      <c r="G50" s="375"/>
      <c r="H50" s="376">
        <v>0</v>
      </c>
      <c r="I50" s="376"/>
      <c r="J50" s="376">
        <v>0</v>
      </c>
      <c r="K50" s="376"/>
      <c r="L50" s="376"/>
      <c r="M50" s="376">
        <v>15000</v>
      </c>
      <c r="N50" s="376"/>
      <c r="O50" s="376"/>
      <c r="P50" s="376">
        <v>0</v>
      </c>
      <c r="Q50" s="376"/>
      <c r="R50" s="376"/>
      <c r="S50" s="376">
        <f>SUM(H50:R50)</f>
        <v>15000</v>
      </c>
      <c r="T50" s="376"/>
      <c r="U50" s="376"/>
      <c r="V50" s="46"/>
    </row>
    <row r="51" spans="1:22" s="21" customFormat="1" ht="39.75" customHeight="1">
      <c r="B51" s="45"/>
      <c r="C51" s="66"/>
      <c r="D51" s="92" t="s">
        <v>1048</v>
      </c>
      <c r="E51" s="50">
        <v>1</v>
      </c>
      <c r="F51" s="374" t="s">
        <v>406</v>
      </c>
      <c r="G51" s="375"/>
      <c r="H51" s="376">
        <v>0</v>
      </c>
      <c r="I51" s="376"/>
      <c r="J51" s="376">
        <v>0</v>
      </c>
      <c r="K51" s="376"/>
      <c r="L51" s="376"/>
      <c r="M51" s="376">
        <v>62000</v>
      </c>
      <c r="N51" s="376"/>
      <c r="O51" s="376"/>
      <c r="P51" s="376">
        <v>0</v>
      </c>
      <c r="Q51" s="376"/>
      <c r="R51" s="376"/>
      <c r="S51" s="376">
        <f>SUM(H51:R51)</f>
        <v>62000</v>
      </c>
      <c r="T51" s="376"/>
      <c r="U51" s="376"/>
      <c r="V51" s="46"/>
    </row>
    <row r="52" spans="1:22" s="21" customFormat="1" ht="30.75" customHeight="1">
      <c r="B52" s="45"/>
      <c r="C52" s="66"/>
      <c r="D52" s="92" t="s">
        <v>636</v>
      </c>
      <c r="E52" s="50">
        <v>1</v>
      </c>
      <c r="F52" s="374" t="s">
        <v>406</v>
      </c>
      <c r="G52" s="375"/>
      <c r="H52" s="376">
        <v>0</v>
      </c>
      <c r="I52" s="376"/>
      <c r="J52" s="376">
        <v>0</v>
      </c>
      <c r="K52" s="376"/>
      <c r="L52" s="376"/>
      <c r="M52" s="376">
        <v>10000</v>
      </c>
      <c r="N52" s="376"/>
      <c r="O52" s="376"/>
      <c r="P52" s="376">
        <v>0</v>
      </c>
      <c r="Q52" s="376"/>
      <c r="R52" s="376"/>
      <c r="S52" s="376">
        <f>SUM(H52:R52)</f>
        <v>10000</v>
      </c>
      <c r="T52" s="376"/>
      <c r="U52" s="376"/>
      <c r="V52" s="46"/>
    </row>
    <row r="53" spans="1:22" s="21" customFormat="1" ht="30.75" customHeight="1">
      <c r="B53" s="45"/>
      <c r="C53" s="66"/>
      <c r="D53" s="92" t="s">
        <v>1049</v>
      </c>
      <c r="E53" s="50">
        <v>1</v>
      </c>
      <c r="F53" s="374" t="s">
        <v>406</v>
      </c>
      <c r="G53" s="375"/>
      <c r="H53" s="376">
        <v>0</v>
      </c>
      <c r="I53" s="376"/>
      <c r="J53" s="376">
        <v>0</v>
      </c>
      <c r="K53" s="376"/>
      <c r="L53" s="376"/>
      <c r="M53" s="376">
        <v>5000</v>
      </c>
      <c r="N53" s="376"/>
      <c r="O53" s="376"/>
      <c r="P53" s="376">
        <v>0</v>
      </c>
      <c r="Q53" s="376"/>
      <c r="R53" s="376"/>
      <c r="S53" s="376">
        <f>SUM(H53:R53)</f>
        <v>5000</v>
      </c>
      <c r="T53" s="376"/>
      <c r="U53" s="376"/>
      <c r="V53" s="46"/>
    </row>
    <row r="54" spans="1:22" s="21" customFormat="1" ht="30.75" customHeight="1">
      <c r="B54" s="45"/>
      <c r="C54" s="66"/>
      <c r="D54" s="92"/>
      <c r="E54" s="50"/>
      <c r="F54" s="374"/>
      <c r="G54" s="375"/>
      <c r="H54" s="376"/>
      <c r="I54" s="376"/>
      <c r="J54" s="376"/>
      <c r="K54" s="376"/>
      <c r="L54" s="376"/>
      <c r="M54" s="376"/>
      <c r="N54" s="376"/>
      <c r="O54" s="376"/>
      <c r="P54" s="376"/>
      <c r="Q54" s="376"/>
      <c r="R54" s="376"/>
      <c r="S54" s="376"/>
      <c r="T54" s="376"/>
      <c r="U54" s="376"/>
      <c r="V54" s="46"/>
    </row>
    <row r="55" spans="1:22" s="21" customFormat="1" ht="15" customHeight="1">
      <c r="B55" s="45"/>
      <c r="C55" s="66"/>
      <c r="E55" s="68"/>
      <c r="F55" s="68"/>
      <c r="G55" s="68"/>
      <c r="H55" s="12"/>
      <c r="J55" s="12"/>
      <c r="K55" s="69"/>
      <c r="M55" s="69"/>
      <c r="N55" s="69"/>
      <c r="P55" s="364" t="s">
        <v>37</v>
      </c>
      <c r="Q55" s="364"/>
      <c r="R55" s="365"/>
      <c r="S55" s="366">
        <f>SUM(S50:U54)</f>
        <v>92000</v>
      </c>
      <c r="T55" s="367"/>
      <c r="U55" s="368"/>
      <c r="V55" s="46"/>
    </row>
    <row r="56" spans="1:22" s="21" customFormat="1"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62"/>
    </row>
    <row r="57" spans="1:22" s="21" customFormat="1" ht="24" customHeight="1">
      <c r="B57" s="504" t="s">
        <v>54</v>
      </c>
      <c r="C57" s="504"/>
      <c r="D57" s="504"/>
      <c r="E57" s="504"/>
      <c r="F57" s="504"/>
      <c r="G57" s="504"/>
      <c r="H57" s="504"/>
      <c r="I57" s="504"/>
      <c r="J57" s="504"/>
      <c r="K57" s="504"/>
      <c r="L57" s="504"/>
      <c r="M57" s="504"/>
      <c r="N57" s="504"/>
      <c r="O57" s="504"/>
      <c r="P57" s="504"/>
      <c r="Q57" s="504"/>
      <c r="R57" s="504"/>
      <c r="S57" s="504"/>
      <c r="T57" s="504"/>
      <c r="U57" s="504"/>
    </row>
    <row r="58" spans="1:22" s="21" customFormat="1" ht="6.75" customHeight="1">
      <c r="A58" s="46"/>
      <c r="B58" s="70"/>
      <c r="C58" s="71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44"/>
    </row>
    <row r="59" spans="1:22" s="21" customFormat="1" ht="3.75" hidden="1" customHeight="1">
      <c r="A59" s="46"/>
      <c r="B59" s="45"/>
      <c r="K59" s="16"/>
      <c r="L59" s="16"/>
      <c r="M59" s="16"/>
      <c r="N59" s="16"/>
      <c r="O59" s="16"/>
      <c r="P59" s="73"/>
      <c r="Q59" s="73"/>
      <c r="R59" s="73"/>
      <c r="S59" s="73"/>
      <c r="T59" s="73"/>
      <c r="U59" s="73"/>
      <c r="V59" s="46"/>
    </row>
    <row r="60" spans="1:22" s="21" customFormat="1" ht="15">
      <c r="A60" s="46"/>
      <c r="B60" s="45"/>
      <c r="E60" s="369" t="s">
        <v>55</v>
      </c>
      <c r="F60" s="369"/>
      <c r="G60" s="370"/>
      <c r="H60" s="371">
        <f>S55</f>
        <v>92000</v>
      </c>
      <c r="I60" s="372"/>
      <c r="J60" s="372"/>
      <c r="K60" s="372"/>
      <c r="L60" s="373"/>
      <c r="V60" s="46"/>
    </row>
    <row r="61" spans="1:22" s="21" customFormat="1" ht="15">
      <c r="A61" s="46"/>
      <c r="B61" s="45"/>
      <c r="K61" s="16"/>
      <c r="L61" s="16"/>
      <c r="M61" s="16"/>
      <c r="N61" s="16"/>
      <c r="O61" s="16"/>
      <c r="P61" s="73"/>
      <c r="Q61" s="73"/>
      <c r="R61" s="73"/>
      <c r="S61" s="73"/>
      <c r="T61" s="73"/>
      <c r="U61" s="73"/>
      <c r="V61" s="46"/>
    </row>
    <row r="62" spans="1:22" s="21" customFormat="1" ht="15">
      <c r="A62" s="46"/>
      <c r="B62" s="45"/>
      <c r="E62" s="369" t="s">
        <v>56</v>
      </c>
      <c r="F62" s="369"/>
      <c r="G62" s="370"/>
      <c r="H62" s="371">
        <v>0</v>
      </c>
      <c r="I62" s="372"/>
      <c r="J62" s="372"/>
      <c r="K62" s="372"/>
      <c r="L62" s="373"/>
      <c r="V62" s="46"/>
    </row>
    <row r="63" spans="1:22" s="21" customFormat="1" ht="15" customHeight="1">
      <c r="A63" s="46"/>
      <c r="B63" s="45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46"/>
    </row>
    <row r="64" spans="1:22" s="21" customFormat="1" ht="14.25" customHeight="1">
      <c r="A64" s="46"/>
      <c r="B64" s="45"/>
      <c r="D64" s="74"/>
      <c r="E64" s="351" t="s">
        <v>57</v>
      </c>
      <c r="F64" s="351"/>
      <c r="G64" s="352"/>
      <c r="H64" s="353">
        <f>SUM(H60+H62)</f>
        <v>92000</v>
      </c>
      <c r="I64" s="354"/>
      <c r="J64" s="354"/>
      <c r="K64" s="354"/>
      <c r="L64" s="355"/>
      <c r="M64" s="74"/>
      <c r="N64" s="74"/>
      <c r="O64" s="74"/>
      <c r="P64" s="74"/>
      <c r="Q64" s="74"/>
      <c r="R64" s="74"/>
      <c r="S64" s="74"/>
      <c r="T64" s="74"/>
      <c r="U64" s="74"/>
      <c r="V64" s="46"/>
    </row>
    <row r="65" spans="1:22" s="21" customFormat="1">
      <c r="A65" s="46"/>
      <c r="B65" s="45"/>
      <c r="V65" s="46"/>
    </row>
    <row r="66" spans="1:22" s="21" customFormat="1" ht="15">
      <c r="A66" s="46"/>
      <c r="B66" s="45"/>
      <c r="F66" s="356" t="s">
        <v>58</v>
      </c>
      <c r="G66" s="357"/>
      <c r="H66" s="358">
        <v>44197</v>
      </c>
      <c r="I66" s="359"/>
      <c r="J66" s="360"/>
      <c r="M66" s="361" t="s">
        <v>59</v>
      </c>
      <c r="N66" s="361"/>
      <c r="O66" s="361"/>
      <c r="P66" s="362"/>
      <c r="Q66" s="363">
        <v>44561</v>
      </c>
      <c r="R66" s="363"/>
      <c r="S66" s="363"/>
      <c r="T66" s="363"/>
      <c r="V66" s="46"/>
    </row>
    <row r="67" spans="1:22" s="21" customFormat="1" ht="8.25" customHeight="1">
      <c r="A67" s="46"/>
      <c r="B67" s="45"/>
      <c r="V67" s="46"/>
    </row>
    <row r="68" spans="1:22" s="21" customFormat="1" ht="3.75" customHeight="1">
      <c r="A68" s="46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62"/>
    </row>
    <row r="69" spans="1:22" s="21" customFormat="1" ht="24" customHeight="1">
      <c r="B69" s="504" t="s">
        <v>60</v>
      </c>
      <c r="C69" s="504"/>
      <c r="D69" s="504"/>
      <c r="E69" s="504"/>
      <c r="F69" s="504"/>
      <c r="G69" s="504"/>
      <c r="H69" s="504"/>
      <c r="I69" s="504"/>
      <c r="J69" s="504"/>
      <c r="K69" s="504"/>
      <c r="L69" s="504"/>
      <c r="M69" s="504"/>
      <c r="N69" s="504"/>
      <c r="O69" s="504"/>
      <c r="P69" s="504"/>
      <c r="Q69" s="504"/>
      <c r="R69" s="504"/>
      <c r="S69" s="504"/>
      <c r="T69" s="504"/>
      <c r="U69" s="504"/>
    </row>
    <row r="70" spans="1:22" s="21" customFormat="1">
      <c r="A70" s="46"/>
      <c r="B70" s="30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44"/>
    </row>
    <row r="71" spans="1:22" ht="15.75" customHeight="1">
      <c r="A71" s="22"/>
      <c r="B71" s="75"/>
      <c r="C71" s="74"/>
      <c r="D71" s="74"/>
      <c r="E71" s="167"/>
      <c r="F71" s="349" t="s">
        <v>61</v>
      </c>
      <c r="G71" s="347"/>
      <c r="H71" s="347"/>
      <c r="I71" s="348"/>
      <c r="J71" s="349" t="s">
        <v>62</v>
      </c>
      <c r="K71" s="347"/>
      <c r="L71" s="347"/>
      <c r="M71" s="347"/>
      <c r="N71" s="348"/>
      <c r="O71" s="349" t="s">
        <v>63</v>
      </c>
      <c r="P71" s="347"/>
      <c r="Q71" s="347"/>
      <c r="R71" s="347"/>
      <c r="S71" s="347"/>
      <c r="T71" s="21"/>
      <c r="U71" s="21"/>
      <c r="V71" s="22"/>
    </row>
    <row r="72" spans="1:22" ht="34.5" customHeight="1">
      <c r="A72" s="22"/>
      <c r="B72" s="45"/>
      <c r="C72" s="21"/>
      <c r="D72" s="21"/>
      <c r="E72" s="21"/>
      <c r="F72" s="350"/>
      <c r="G72" s="350"/>
      <c r="H72" s="350"/>
      <c r="I72" s="350"/>
      <c r="J72" s="350"/>
      <c r="K72" s="350"/>
      <c r="L72" s="350"/>
      <c r="M72" s="350"/>
      <c r="N72" s="350"/>
      <c r="O72" s="350"/>
      <c r="P72" s="350"/>
      <c r="Q72" s="350"/>
      <c r="R72" s="350"/>
      <c r="S72" s="350"/>
      <c r="T72" s="21"/>
      <c r="U72" s="21"/>
      <c r="V72" s="22"/>
    </row>
    <row r="73" spans="1:22" ht="51" customHeight="1">
      <c r="A73" s="22"/>
      <c r="B73" s="45"/>
      <c r="C73" s="21"/>
      <c r="D73" s="21"/>
      <c r="E73" s="21"/>
      <c r="F73" s="712" t="s">
        <v>1094</v>
      </c>
      <c r="G73" s="712"/>
      <c r="H73" s="712"/>
      <c r="I73" s="712"/>
      <c r="J73" s="712" t="s">
        <v>1095</v>
      </c>
      <c r="K73" s="712"/>
      <c r="L73" s="712"/>
      <c r="M73" s="712"/>
      <c r="N73" s="712"/>
      <c r="O73" s="712" t="s">
        <v>112</v>
      </c>
      <c r="P73" s="712"/>
      <c r="Q73" s="712"/>
      <c r="R73" s="712"/>
      <c r="S73" s="712"/>
      <c r="T73" s="21"/>
      <c r="U73" s="21"/>
      <c r="V73" s="22"/>
    </row>
    <row r="74" spans="1:22">
      <c r="A74" s="22"/>
      <c r="B74" s="26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40"/>
    </row>
  </sheetData>
  <mergeCells count="133">
    <mergeCell ref="B2:U2"/>
    <mergeCell ref="B3:U3"/>
    <mergeCell ref="B5:U5"/>
    <mergeCell ref="E7:F7"/>
    <mergeCell ref="S7:T7"/>
    <mergeCell ref="B9:D9"/>
    <mergeCell ref="E9:H9"/>
    <mergeCell ref="J9:L9"/>
    <mergeCell ref="M9:P9"/>
    <mergeCell ref="Q9:T9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Q22:U22"/>
    <mergeCell ref="B24:U24"/>
    <mergeCell ref="C26:D27"/>
    <mergeCell ref="E26:F27"/>
    <mergeCell ref="G26:H27"/>
    <mergeCell ref="I26:U26"/>
    <mergeCell ref="E16:F16"/>
    <mergeCell ref="G16:H16"/>
    <mergeCell ref="I16:M16"/>
    <mergeCell ref="N16:U16"/>
    <mergeCell ref="B18:U18"/>
    <mergeCell ref="B20:D20"/>
    <mergeCell ref="E20:N20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E34:F34"/>
    <mergeCell ref="G34:H34"/>
    <mergeCell ref="E35:F35"/>
    <mergeCell ref="G35:H35"/>
    <mergeCell ref="E36:F36"/>
    <mergeCell ref="G36:H36"/>
    <mergeCell ref="E31:F31"/>
    <mergeCell ref="G31:H31"/>
    <mergeCell ref="E32:F32"/>
    <mergeCell ref="G32:H32"/>
    <mergeCell ref="E33:F33"/>
    <mergeCell ref="G33:H33"/>
    <mergeCell ref="E40:F40"/>
    <mergeCell ref="G40:H40"/>
    <mergeCell ref="E41:F41"/>
    <mergeCell ref="G41:H41"/>
    <mergeCell ref="E42:F42"/>
    <mergeCell ref="G42:H42"/>
    <mergeCell ref="E37:F37"/>
    <mergeCell ref="G37:H37"/>
    <mergeCell ref="E38:F38"/>
    <mergeCell ref="G38:H38"/>
    <mergeCell ref="E39:F39"/>
    <mergeCell ref="G39:H39"/>
    <mergeCell ref="E43:F43"/>
    <mergeCell ref="G43:H43"/>
    <mergeCell ref="E44:F44"/>
    <mergeCell ref="G44:H44"/>
    <mergeCell ref="B46:U46"/>
    <mergeCell ref="D48:D49"/>
    <mergeCell ref="E48:E49"/>
    <mergeCell ref="F48:G49"/>
    <mergeCell ref="H48:U48"/>
    <mergeCell ref="H49:I49"/>
    <mergeCell ref="J49:L49"/>
    <mergeCell ref="M49:O49"/>
    <mergeCell ref="P49:R49"/>
    <mergeCell ref="S49:U49"/>
    <mergeCell ref="F50:G50"/>
    <mergeCell ref="H50:I50"/>
    <mergeCell ref="J50:L50"/>
    <mergeCell ref="M50:O50"/>
    <mergeCell ref="P50:R50"/>
    <mergeCell ref="S50:U50"/>
    <mergeCell ref="F52:G52"/>
    <mergeCell ref="H52:I52"/>
    <mergeCell ref="J52:L52"/>
    <mergeCell ref="M52:O52"/>
    <mergeCell ref="P52:R52"/>
    <mergeCell ref="S52:U52"/>
    <mergeCell ref="F51:G51"/>
    <mergeCell ref="H51:I51"/>
    <mergeCell ref="J51:L51"/>
    <mergeCell ref="M51:O51"/>
    <mergeCell ref="P51:R51"/>
    <mergeCell ref="S51:U51"/>
    <mergeCell ref="F54:G54"/>
    <mergeCell ref="H54:I54"/>
    <mergeCell ref="J54:L54"/>
    <mergeCell ref="M54:O54"/>
    <mergeCell ref="P54:R54"/>
    <mergeCell ref="S54:U54"/>
    <mergeCell ref="F53:G53"/>
    <mergeCell ref="H53:I53"/>
    <mergeCell ref="J53:L53"/>
    <mergeCell ref="M53:O53"/>
    <mergeCell ref="P53:R53"/>
    <mergeCell ref="S53:U53"/>
    <mergeCell ref="E64:G64"/>
    <mergeCell ref="H64:L64"/>
    <mergeCell ref="F66:G66"/>
    <mergeCell ref="H66:J66"/>
    <mergeCell ref="M66:P66"/>
    <mergeCell ref="Q66:T66"/>
    <mergeCell ref="P55:R55"/>
    <mergeCell ref="S55:U55"/>
    <mergeCell ref="B57:U57"/>
    <mergeCell ref="E60:G60"/>
    <mergeCell ref="H60:L60"/>
    <mergeCell ref="E62:G62"/>
    <mergeCell ref="H62:L62"/>
    <mergeCell ref="F73:I73"/>
    <mergeCell ref="J73:N73"/>
    <mergeCell ref="O73:S73"/>
    <mergeCell ref="B69:U69"/>
    <mergeCell ref="F71:I71"/>
    <mergeCell ref="J71:N71"/>
    <mergeCell ref="O71:S71"/>
    <mergeCell ref="F72:I72"/>
    <mergeCell ref="J72:N72"/>
    <mergeCell ref="O72:S72"/>
  </mergeCells>
  <hyperlinks>
    <hyperlink ref="N16" r:id="rId1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showGridLines="0" topLeftCell="C58" workbookViewId="0">
      <selection activeCell="I70" sqref="I70"/>
    </sheetView>
  </sheetViews>
  <sheetFormatPr baseColWidth="10" defaultRowHeight="15"/>
  <cols>
    <col min="4" max="4" width="13.5703125" customWidth="1"/>
    <col min="5" max="5" width="31.140625" customWidth="1"/>
    <col min="6" max="6" width="19.28515625" customWidth="1"/>
  </cols>
  <sheetData>
    <row r="1" spans="1:2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3.25">
      <c r="A2" s="1"/>
      <c r="B2" s="424" t="s">
        <v>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</row>
    <row r="3" spans="1:22" ht="15.75">
      <c r="A3" s="1"/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</row>
    <row r="4" spans="1:22" ht="15.7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>
      <c r="A5" s="1"/>
      <c r="B5" s="426" t="s">
        <v>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</row>
    <row r="6" spans="1:22">
      <c r="A6" s="6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ht="30">
      <c r="A7" s="6"/>
      <c r="B7" s="7"/>
      <c r="C7" s="6"/>
      <c r="D7" s="8" t="s">
        <v>2</v>
      </c>
      <c r="E7" s="427">
        <v>44088</v>
      </c>
      <c r="F7" s="428"/>
      <c r="G7" s="9"/>
      <c r="H7" s="9"/>
      <c r="I7" s="6"/>
      <c r="J7" s="6"/>
      <c r="K7" s="6"/>
      <c r="L7" s="10"/>
      <c r="M7" s="10"/>
      <c r="N7" s="10"/>
      <c r="O7" s="10"/>
      <c r="P7" s="10"/>
      <c r="Q7" s="10"/>
      <c r="R7" s="10"/>
      <c r="S7" s="429" t="s">
        <v>3</v>
      </c>
      <c r="T7" s="430"/>
      <c r="U7" s="88" t="s">
        <v>65</v>
      </c>
      <c r="V7" s="11"/>
    </row>
    <row r="8" spans="1:22">
      <c r="A8" s="6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11"/>
    </row>
    <row r="9" spans="1:22">
      <c r="A9" s="6"/>
      <c r="B9" s="431" t="s">
        <v>4</v>
      </c>
      <c r="C9" s="400"/>
      <c r="D9" s="401"/>
      <c r="E9" s="432" t="s">
        <v>1050</v>
      </c>
      <c r="F9" s="433"/>
      <c r="G9" s="433"/>
      <c r="H9" s="434"/>
      <c r="I9" s="12"/>
      <c r="J9" s="435" t="s">
        <v>5</v>
      </c>
      <c r="K9" s="435"/>
      <c r="L9" s="435"/>
      <c r="M9" s="374" t="s">
        <v>1051</v>
      </c>
      <c r="N9" s="413"/>
      <c r="O9" s="413"/>
      <c r="P9" s="375"/>
      <c r="Q9" s="436" t="s">
        <v>6</v>
      </c>
      <c r="R9" s="436"/>
      <c r="S9" s="436"/>
      <c r="T9" s="437"/>
      <c r="U9" s="13" t="s">
        <v>65</v>
      </c>
      <c r="V9" s="11"/>
    </row>
    <row r="10" spans="1:22">
      <c r="A10" s="6"/>
      <c r="B10" s="14"/>
      <c r="C10" s="12"/>
      <c r="D10" s="12"/>
      <c r="E10" s="15"/>
      <c r="F10" s="15"/>
      <c r="G10" s="15"/>
      <c r="H10" s="15"/>
      <c r="I10" s="6"/>
      <c r="J10" s="6"/>
      <c r="K10" s="6"/>
      <c r="L10" s="6"/>
      <c r="M10" s="6"/>
      <c r="N10" s="6"/>
      <c r="O10" s="6"/>
      <c r="P10" s="6"/>
      <c r="Q10" s="12"/>
      <c r="R10" s="12"/>
      <c r="S10" s="12"/>
      <c r="T10" s="12"/>
      <c r="U10" s="12"/>
      <c r="V10" s="11"/>
    </row>
    <row r="11" spans="1:22" ht="38.25" customHeight="1">
      <c r="A11" s="12"/>
      <c r="B11" s="14"/>
      <c r="C11" s="12"/>
      <c r="D11" s="16" t="s">
        <v>7</v>
      </c>
      <c r="E11" s="412" t="s">
        <v>1052</v>
      </c>
      <c r="F11" s="412"/>
      <c r="G11" s="412"/>
      <c r="H11" s="412"/>
      <c r="I11" s="369" t="s">
        <v>8</v>
      </c>
      <c r="J11" s="369"/>
      <c r="K11" s="369"/>
      <c r="L11" s="374" t="s">
        <v>637</v>
      </c>
      <c r="M11" s="413"/>
      <c r="N11" s="413"/>
      <c r="O11" s="413"/>
      <c r="P11" s="413"/>
      <c r="Q11" s="413"/>
      <c r="R11" s="413"/>
      <c r="S11" s="413"/>
      <c r="T11" s="413"/>
      <c r="U11" s="375"/>
      <c r="V11" s="17"/>
    </row>
    <row r="12" spans="1:22">
      <c r="A12" s="6"/>
      <c r="B12" s="14"/>
      <c r="C12" s="12"/>
      <c r="D12" s="12"/>
      <c r="E12" s="15"/>
      <c r="F12" s="15"/>
      <c r="G12" s="15"/>
      <c r="H12" s="15"/>
      <c r="I12" s="6"/>
      <c r="J12" s="6"/>
      <c r="K12" s="6"/>
      <c r="L12" s="6"/>
      <c r="M12" s="6"/>
      <c r="N12" s="6"/>
      <c r="O12" s="6"/>
      <c r="P12" s="6"/>
      <c r="Q12" s="12"/>
      <c r="R12" s="12"/>
      <c r="S12" s="12"/>
      <c r="T12" s="12"/>
      <c r="U12" s="12"/>
      <c r="V12" s="11"/>
    </row>
    <row r="13" spans="1:22">
      <c r="A13" s="6"/>
      <c r="B13" s="418" t="s">
        <v>9</v>
      </c>
      <c r="C13" s="369"/>
      <c r="D13" s="370"/>
      <c r="E13" s="443" t="s">
        <v>1050</v>
      </c>
      <c r="F13" s="443"/>
      <c r="G13" s="443"/>
      <c r="H13" s="443"/>
      <c r="I13" s="443"/>
      <c r="J13" s="443"/>
      <c r="K13" s="443"/>
      <c r="L13" s="443"/>
      <c r="M13" s="443"/>
      <c r="N13" s="12"/>
      <c r="O13" s="12"/>
      <c r="P13" s="12"/>
      <c r="Q13" s="12"/>
      <c r="R13" s="12"/>
      <c r="S13" s="12"/>
      <c r="T13" s="12"/>
      <c r="U13" s="12"/>
      <c r="V13" s="11"/>
    </row>
    <row r="14" spans="1:22">
      <c r="A14" s="1"/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>
      <c r="A15" s="1"/>
      <c r="B15" s="23"/>
      <c r="C15" s="24"/>
      <c r="D15" s="420" t="s">
        <v>10</v>
      </c>
      <c r="E15" s="421" t="s">
        <v>11</v>
      </c>
      <c r="F15" s="422"/>
      <c r="G15" s="421" t="s">
        <v>12</v>
      </c>
      <c r="H15" s="422"/>
      <c r="I15" s="421" t="s">
        <v>13</v>
      </c>
      <c r="J15" s="423"/>
      <c r="K15" s="423"/>
      <c r="L15" s="423"/>
      <c r="M15" s="422"/>
      <c r="N15" s="421" t="s">
        <v>14</v>
      </c>
      <c r="O15" s="423"/>
      <c r="P15" s="423"/>
      <c r="Q15" s="423"/>
      <c r="R15" s="423"/>
      <c r="S15" s="423"/>
      <c r="T15" s="423"/>
      <c r="U15" s="422"/>
      <c r="V15" s="22"/>
    </row>
    <row r="16" spans="1:22">
      <c r="A16" s="1"/>
      <c r="B16" s="25"/>
      <c r="C16" s="1"/>
      <c r="D16" s="420"/>
      <c r="E16" s="412" t="s">
        <v>1053</v>
      </c>
      <c r="F16" s="412"/>
      <c r="G16" s="412" t="s">
        <v>148</v>
      </c>
      <c r="H16" s="412"/>
      <c r="I16" s="374" t="s">
        <v>638</v>
      </c>
      <c r="J16" s="413"/>
      <c r="K16" s="413"/>
      <c r="L16" s="413"/>
      <c r="M16" s="375"/>
      <c r="N16" s="479" t="s">
        <v>639</v>
      </c>
      <c r="O16" s="413"/>
      <c r="P16" s="413"/>
      <c r="Q16" s="413"/>
      <c r="R16" s="413"/>
      <c r="S16" s="413"/>
      <c r="T16" s="413"/>
      <c r="U16" s="375"/>
      <c r="V16" s="22"/>
    </row>
    <row r="17" spans="1:22">
      <c r="A17" s="1"/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1:22">
      <c r="A18" s="1"/>
      <c r="B18" s="415" t="s">
        <v>16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1:22">
      <c r="A19" s="1"/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1:22">
      <c r="A20" s="1"/>
      <c r="B20" s="416" t="s">
        <v>17</v>
      </c>
      <c r="C20" s="356"/>
      <c r="D20" s="357"/>
      <c r="E20" s="381" t="s">
        <v>1054</v>
      </c>
      <c r="F20" s="417"/>
      <c r="G20" s="417"/>
      <c r="H20" s="417"/>
      <c r="I20" s="417"/>
      <c r="J20" s="417"/>
      <c r="K20" s="417"/>
      <c r="L20" s="417"/>
      <c r="M20" s="417"/>
      <c r="N20" s="382"/>
      <c r="O20" s="12"/>
      <c r="P20" s="12"/>
      <c r="Q20" s="21"/>
      <c r="R20" s="21"/>
      <c r="S20" s="21"/>
      <c r="T20" s="21"/>
      <c r="U20" s="21"/>
      <c r="V20" s="22"/>
    </row>
    <row r="21" spans="1:22">
      <c r="A21" s="1"/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1:22">
      <c r="A22" s="37"/>
      <c r="B22" s="394" t="s">
        <v>18</v>
      </c>
      <c r="C22" s="395"/>
      <c r="D22" s="396"/>
      <c r="E22" s="374" t="s">
        <v>640</v>
      </c>
      <c r="F22" s="413"/>
      <c r="G22" s="413"/>
      <c r="H22" s="413"/>
      <c r="I22" s="413"/>
      <c r="J22" s="413"/>
      <c r="K22" s="375"/>
      <c r="L22" s="35"/>
      <c r="M22" s="35"/>
      <c r="N22" s="400" t="s">
        <v>19</v>
      </c>
      <c r="O22" s="400"/>
      <c r="P22" s="401"/>
      <c r="Q22" s="402">
        <v>1</v>
      </c>
      <c r="R22" s="403"/>
      <c r="S22" s="403"/>
      <c r="T22" s="403"/>
      <c r="U22" s="404"/>
      <c r="V22" s="36"/>
    </row>
    <row r="23" spans="1:22">
      <c r="A23" s="1"/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1:22">
      <c r="A24" s="41"/>
      <c r="B24" s="346" t="s">
        <v>20</v>
      </c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  <c r="V24" s="346"/>
    </row>
    <row r="25" spans="1:22">
      <c r="A25" s="21"/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1:22">
      <c r="A26" s="21"/>
      <c r="B26" s="45"/>
      <c r="C26" s="405" t="s">
        <v>21</v>
      </c>
      <c r="D26" s="406"/>
      <c r="E26" s="405" t="s">
        <v>22</v>
      </c>
      <c r="F26" s="406"/>
      <c r="G26" s="405" t="s">
        <v>23</v>
      </c>
      <c r="H26" s="406"/>
      <c r="I26" s="409" t="s">
        <v>24</v>
      </c>
      <c r="J26" s="410"/>
      <c r="K26" s="410"/>
      <c r="L26" s="410"/>
      <c r="M26" s="410"/>
      <c r="N26" s="410"/>
      <c r="O26" s="410"/>
      <c r="P26" s="410"/>
      <c r="Q26" s="410"/>
      <c r="R26" s="410"/>
      <c r="S26" s="410"/>
      <c r="T26" s="410"/>
      <c r="U26" s="411"/>
      <c r="V26" s="46"/>
    </row>
    <row r="27" spans="1:22">
      <c r="A27" s="21"/>
      <c r="B27" s="45"/>
      <c r="C27" s="407"/>
      <c r="D27" s="408"/>
      <c r="E27" s="407"/>
      <c r="F27" s="408"/>
      <c r="G27" s="407"/>
      <c r="H27" s="408"/>
      <c r="I27" s="47" t="s">
        <v>25</v>
      </c>
      <c r="J27" s="47" t="s">
        <v>26</v>
      </c>
      <c r="K27" s="47" t="s">
        <v>27</v>
      </c>
      <c r="L27" s="47" t="s">
        <v>28</v>
      </c>
      <c r="M27" s="47" t="s">
        <v>29</v>
      </c>
      <c r="N27" s="47" t="s">
        <v>30</v>
      </c>
      <c r="O27" s="47" t="s">
        <v>31</v>
      </c>
      <c r="P27" s="47" t="s">
        <v>32</v>
      </c>
      <c r="Q27" s="47" t="s">
        <v>33</v>
      </c>
      <c r="R27" s="47" t="s">
        <v>34</v>
      </c>
      <c r="S27" s="47" t="s">
        <v>35</v>
      </c>
      <c r="T27" s="47" t="s">
        <v>36</v>
      </c>
      <c r="U27" s="47" t="s">
        <v>37</v>
      </c>
      <c r="V27" s="46"/>
    </row>
    <row r="28" spans="1:22" ht="31.5" customHeight="1">
      <c r="A28" s="21"/>
      <c r="B28" s="45"/>
      <c r="C28" s="48" t="s">
        <v>38</v>
      </c>
      <c r="D28" s="49" t="s">
        <v>641</v>
      </c>
      <c r="E28" s="374" t="s">
        <v>642</v>
      </c>
      <c r="F28" s="375"/>
      <c r="G28" s="374">
        <v>12</v>
      </c>
      <c r="H28" s="375"/>
      <c r="I28" s="49" t="s">
        <v>203</v>
      </c>
      <c r="J28" s="49"/>
      <c r="K28" s="49"/>
      <c r="L28" s="49"/>
      <c r="M28" s="49" t="s">
        <v>203</v>
      </c>
      <c r="N28" s="50" t="s">
        <v>203</v>
      </c>
      <c r="O28" s="50"/>
      <c r="P28" s="50"/>
      <c r="Q28" s="50"/>
      <c r="R28" s="50" t="s">
        <v>203</v>
      </c>
      <c r="S28" s="50" t="s">
        <v>203</v>
      </c>
      <c r="T28" s="50"/>
      <c r="U28" s="50">
        <v>12</v>
      </c>
      <c r="V28" s="46"/>
    </row>
    <row r="29" spans="1:22" ht="25.5">
      <c r="A29" s="21"/>
      <c r="B29" s="45"/>
      <c r="C29" s="48" t="s">
        <v>40</v>
      </c>
      <c r="D29" s="49" t="s">
        <v>1055</v>
      </c>
      <c r="E29" s="374" t="s">
        <v>643</v>
      </c>
      <c r="F29" s="375"/>
      <c r="G29" s="381">
        <v>6</v>
      </c>
      <c r="H29" s="382"/>
      <c r="I29" s="53"/>
      <c r="J29" s="53"/>
      <c r="K29" s="49"/>
      <c r="L29" s="49"/>
      <c r="M29" s="49"/>
      <c r="N29" s="50"/>
      <c r="O29" s="50"/>
      <c r="P29" s="50"/>
      <c r="Q29" s="130" t="s">
        <v>154</v>
      </c>
      <c r="R29" s="50"/>
      <c r="S29" s="50" t="s">
        <v>154</v>
      </c>
      <c r="T29" s="50"/>
      <c r="U29" s="50">
        <v>6</v>
      </c>
      <c r="V29" s="46"/>
    </row>
    <row r="30" spans="1:22">
      <c r="A30" s="21"/>
      <c r="B30" s="45"/>
      <c r="C30" s="48" t="s">
        <v>41</v>
      </c>
      <c r="D30" s="49" t="s">
        <v>644</v>
      </c>
      <c r="E30" s="374"/>
      <c r="F30" s="375"/>
      <c r="G30" s="381">
        <v>4</v>
      </c>
      <c r="H30" s="382"/>
      <c r="I30" s="53" t="s">
        <v>154</v>
      </c>
      <c r="J30" s="53"/>
      <c r="K30" s="53" t="s">
        <v>154</v>
      </c>
      <c r="L30" s="53" t="s">
        <v>154</v>
      </c>
      <c r="M30" s="53" t="s">
        <v>154</v>
      </c>
      <c r="N30" s="53" t="s">
        <v>154</v>
      </c>
      <c r="O30" s="53"/>
      <c r="P30" s="53"/>
      <c r="Q30" s="53"/>
      <c r="R30" s="53"/>
      <c r="S30" s="53"/>
      <c r="T30" s="53" t="s">
        <v>154</v>
      </c>
      <c r="U30" s="50">
        <v>4</v>
      </c>
      <c r="V30" s="46"/>
    </row>
    <row r="31" spans="1:22" ht="38.25">
      <c r="A31" s="21"/>
      <c r="B31" s="45"/>
      <c r="C31" s="48" t="s">
        <v>42</v>
      </c>
      <c r="D31" s="49" t="s">
        <v>1056</v>
      </c>
      <c r="E31" s="374" t="s">
        <v>645</v>
      </c>
      <c r="F31" s="375"/>
      <c r="G31" s="381">
        <v>2</v>
      </c>
      <c r="H31" s="382"/>
      <c r="I31" s="49"/>
      <c r="J31" s="49"/>
      <c r="K31" s="53"/>
      <c r="L31" s="49"/>
      <c r="M31" s="49"/>
      <c r="N31" s="50"/>
      <c r="O31" s="50"/>
      <c r="P31" s="50"/>
      <c r="Q31" s="50" t="s">
        <v>154</v>
      </c>
      <c r="R31" s="50"/>
      <c r="S31" s="50"/>
      <c r="T31" s="132" t="s">
        <v>154</v>
      </c>
      <c r="U31" s="50">
        <v>2</v>
      </c>
      <c r="V31" s="46"/>
    </row>
    <row r="32" spans="1:22" ht="51">
      <c r="A32" s="21"/>
      <c r="B32" s="45"/>
      <c r="C32" s="48" t="s">
        <v>102</v>
      </c>
      <c r="D32" s="49" t="s">
        <v>1057</v>
      </c>
      <c r="E32" s="374" t="s">
        <v>642</v>
      </c>
      <c r="F32" s="375"/>
      <c r="G32" s="455">
        <v>1</v>
      </c>
      <c r="H32" s="382"/>
      <c r="I32" s="49" t="s">
        <v>154</v>
      </c>
      <c r="J32" s="49" t="s">
        <v>154</v>
      </c>
      <c r="K32" s="53" t="s">
        <v>154</v>
      </c>
      <c r="L32" s="49" t="s">
        <v>154</v>
      </c>
      <c r="M32" s="49" t="s">
        <v>154</v>
      </c>
      <c r="N32" s="50" t="s">
        <v>154</v>
      </c>
      <c r="O32" s="50" t="s">
        <v>154</v>
      </c>
      <c r="P32" s="50" t="s">
        <v>154</v>
      </c>
      <c r="Q32" s="50" t="s">
        <v>154</v>
      </c>
      <c r="R32" s="50" t="s">
        <v>154</v>
      </c>
      <c r="S32" s="50" t="s">
        <v>154</v>
      </c>
      <c r="T32" s="50" t="s">
        <v>154</v>
      </c>
      <c r="U32" s="132">
        <v>1</v>
      </c>
      <c r="V32" s="46"/>
    </row>
    <row r="33" spans="1:22" ht="51">
      <c r="A33" s="21"/>
      <c r="B33" s="45"/>
      <c r="C33" s="48" t="s">
        <v>242</v>
      </c>
      <c r="D33" s="49" t="s">
        <v>646</v>
      </c>
      <c r="E33" s="374" t="s">
        <v>645</v>
      </c>
      <c r="F33" s="375"/>
      <c r="G33" s="529">
        <v>1</v>
      </c>
      <c r="H33" s="375"/>
      <c r="I33" s="49" t="s">
        <v>154</v>
      </c>
      <c r="J33" s="49"/>
      <c r="K33" s="53"/>
      <c r="L33" s="49"/>
      <c r="M33" s="49"/>
      <c r="N33" s="50"/>
      <c r="O33" s="50"/>
      <c r="P33" s="50"/>
      <c r="Q33" s="50"/>
      <c r="R33" s="50"/>
      <c r="S33" s="50"/>
      <c r="T33" s="50" t="s">
        <v>154</v>
      </c>
      <c r="U33" s="132">
        <v>1</v>
      </c>
      <c r="V33" s="46"/>
    </row>
    <row r="34" spans="1:22" ht="25.5">
      <c r="A34" s="21"/>
      <c r="B34" s="45"/>
      <c r="C34" s="48" t="s">
        <v>133</v>
      </c>
      <c r="D34" s="49" t="s">
        <v>1058</v>
      </c>
      <c r="E34" s="374" t="s">
        <v>642</v>
      </c>
      <c r="F34" s="375"/>
      <c r="G34" s="455">
        <v>1</v>
      </c>
      <c r="H34" s="382"/>
      <c r="I34" s="49" t="s">
        <v>154</v>
      </c>
      <c r="J34" s="49" t="s">
        <v>154</v>
      </c>
      <c r="K34" s="49" t="s">
        <v>154</v>
      </c>
      <c r="L34" s="49" t="s">
        <v>154</v>
      </c>
      <c r="M34" s="49" t="s">
        <v>154</v>
      </c>
      <c r="N34" s="50" t="s">
        <v>154</v>
      </c>
      <c r="O34" s="50" t="s">
        <v>154</v>
      </c>
      <c r="P34" s="50" t="s">
        <v>154</v>
      </c>
      <c r="Q34" s="50" t="s">
        <v>154</v>
      </c>
      <c r="R34" s="50" t="s">
        <v>154</v>
      </c>
      <c r="S34" s="50" t="s">
        <v>154</v>
      </c>
      <c r="T34" s="50" t="s">
        <v>154</v>
      </c>
      <c r="U34" s="132">
        <v>1</v>
      </c>
      <c r="V34" s="46"/>
    </row>
    <row r="35" spans="1:22" ht="15.75">
      <c r="A35" s="21"/>
      <c r="B35" s="54"/>
      <c r="C35" s="55"/>
      <c r="D35" s="56"/>
      <c r="E35" s="57"/>
      <c r="F35" s="57"/>
      <c r="G35" s="58"/>
      <c r="H35" s="58"/>
      <c r="I35" s="59"/>
      <c r="J35" s="59"/>
      <c r="K35" s="59"/>
      <c r="L35" s="59"/>
      <c r="M35" s="60"/>
      <c r="N35" s="61"/>
      <c r="O35" s="61"/>
      <c r="P35" s="61"/>
      <c r="Q35" s="61"/>
      <c r="R35" s="61"/>
      <c r="S35" s="61"/>
      <c r="T35" s="61"/>
      <c r="U35" s="61"/>
      <c r="V35" s="62"/>
    </row>
    <row r="36" spans="1:22">
      <c r="A36" s="21"/>
      <c r="B36" s="383" t="s">
        <v>44</v>
      </c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</row>
    <row r="37" spans="1:22">
      <c r="A37" s="21"/>
      <c r="B37" s="63"/>
      <c r="C37" s="64"/>
      <c r="D37" s="43"/>
      <c r="E37" s="65"/>
      <c r="F37" s="65"/>
      <c r="G37" s="65"/>
      <c r="H37" s="65"/>
      <c r="I37" s="65"/>
      <c r="J37" s="65"/>
      <c r="K37" s="65"/>
      <c r="L37" s="65"/>
      <c r="M37" s="65"/>
      <c r="N37" s="43"/>
      <c r="O37" s="43"/>
      <c r="P37" s="43"/>
      <c r="Q37" s="43"/>
      <c r="R37" s="43"/>
      <c r="S37" s="43"/>
      <c r="T37" s="43"/>
      <c r="U37" s="43"/>
      <c r="V37" s="44"/>
    </row>
    <row r="38" spans="1:22">
      <c r="A38" s="21"/>
      <c r="B38" s="45"/>
      <c r="C38" s="66"/>
      <c r="D38" s="384" t="s">
        <v>11</v>
      </c>
      <c r="E38" s="384" t="s">
        <v>45</v>
      </c>
      <c r="F38" s="386" t="s">
        <v>46</v>
      </c>
      <c r="G38" s="387"/>
      <c r="H38" s="390" t="s">
        <v>47</v>
      </c>
      <c r="I38" s="39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1"/>
      <c r="V38" s="46"/>
    </row>
    <row r="39" spans="1:22">
      <c r="A39" s="21"/>
      <c r="B39" s="45"/>
      <c r="C39" s="66"/>
      <c r="D39" s="385"/>
      <c r="E39" s="385"/>
      <c r="F39" s="388"/>
      <c r="G39" s="389"/>
      <c r="H39" s="392" t="s">
        <v>48</v>
      </c>
      <c r="I39" s="392"/>
      <c r="J39" s="392" t="s">
        <v>49</v>
      </c>
      <c r="K39" s="392"/>
      <c r="L39" s="392"/>
      <c r="M39" s="393" t="s">
        <v>50</v>
      </c>
      <c r="N39" s="393"/>
      <c r="O39" s="393"/>
      <c r="P39" s="380" t="s">
        <v>51</v>
      </c>
      <c r="Q39" s="380"/>
      <c r="R39" s="380"/>
      <c r="S39" s="380" t="s">
        <v>52</v>
      </c>
      <c r="T39" s="380"/>
      <c r="U39" s="380"/>
      <c r="V39" s="46"/>
    </row>
    <row r="40" spans="1:22" ht="51">
      <c r="A40" s="21"/>
      <c r="B40" s="45"/>
      <c r="C40" s="66"/>
      <c r="D40" s="67" t="s">
        <v>647</v>
      </c>
      <c r="E40" s="49" t="s">
        <v>648</v>
      </c>
      <c r="F40" s="374" t="s">
        <v>642</v>
      </c>
      <c r="G40" s="375"/>
      <c r="H40" s="756"/>
      <c r="I40" s="756"/>
      <c r="J40" s="756"/>
      <c r="K40" s="756"/>
      <c r="L40" s="756"/>
      <c r="M40" s="756">
        <v>50000</v>
      </c>
      <c r="N40" s="756"/>
      <c r="O40" s="756"/>
      <c r="P40" s="756"/>
      <c r="Q40" s="756"/>
      <c r="R40" s="756"/>
      <c r="S40" s="756">
        <v>50000</v>
      </c>
      <c r="T40" s="756"/>
      <c r="U40" s="756"/>
      <c r="V40" s="46"/>
    </row>
    <row r="41" spans="1:22" ht="25.5">
      <c r="A41" s="21"/>
      <c r="B41" s="45"/>
      <c r="C41" s="66"/>
      <c r="D41" s="67" t="s">
        <v>1059</v>
      </c>
      <c r="E41" s="49" t="s">
        <v>1060</v>
      </c>
      <c r="F41" s="374" t="s">
        <v>642</v>
      </c>
      <c r="G41" s="375"/>
      <c r="H41" s="756"/>
      <c r="I41" s="756"/>
      <c r="J41" s="756"/>
      <c r="K41" s="756"/>
      <c r="L41" s="756"/>
      <c r="M41" s="756">
        <v>4320</v>
      </c>
      <c r="N41" s="756"/>
      <c r="O41" s="756"/>
      <c r="P41" s="756"/>
      <c r="Q41" s="756"/>
      <c r="R41" s="756"/>
      <c r="S41" s="756">
        <v>4320</v>
      </c>
      <c r="T41" s="756"/>
      <c r="U41" s="756"/>
      <c r="V41" s="46"/>
    </row>
    <row r="42" spans="1:22" ht="38.25">
      <c r="A42" s="21"/>
      <c r="B42" s="45"/>
      <c r="C42" s="66"/>
      <c r="D42" s="67" t="s">
        <v>1061</v>
      </c>
      <c r="E42" s="159">
        <v>1</v>
      </c>
      <c r="F42" s="374" t="s">
        <v>642</v>
      </c>
      <c r="G42" s="375"/>
      <c r="H42" s="756"/>
      <c r="I42" s="756"/>
      <c r="J42" s="756"/>
      <c r="K42" s="756"/>
      <c r="L42" s="756"/>
      <c r="M42" s="756">
        <v>25000</v>
      </c>
      <c r="N42" s="756"/>
      <c r="O42" s="756"/>
      <c r="P42" s="756"/>
      <c r="Q42" s="756"/>
      <c r="R42" s="756"/>
      <c r="S42" s="756">
        <v>25000</v>
      </c>
      <c r="T42" s="756"/>
      <c r="U42" s="756"/>
      <c r="V42" s="46"/>
    </row>
    <row r="43" spans="1:22" ht="51">
      <c r="A43" s="21"/>
      <c r="B43" s="45"/>
      <c r="C43" s="66"/>
      <c r="D43" s="67" t="s">
        <v>1062</v>
      </c>
      <c r="E43" s="159" t="s">
        <v>1063</v>
      </c>
      <c r="F43" s="374" t="s">
        <v>642</v>
      </c>
      <c r="G43" s="375"/>
      <c r="H43" s="562"/>
      <c r="I43" s="564"/>
      <c r="J43" s="562"/>
      <c r="K43" s="563"/>
      <c r="L43" s="564"/>
      <c r="M43" s="562">
        <v>5000</v>
      </c>
      <c r="N43" s="563"/>
      <c r="O43" s="564"/>
      <c r="P43" s="562"/>
      <c r="Q43" s="563"/>
      <c r="R43" s="564"/>
      <c r="S43" s="562">
        <v>5000</v>
      </c>
      <c r="T43" s="563"/>
      <c r="U43" s="564"/>
      <c r="V43" s="46"/>
    </row>
    <row r="44" spans="1:22" ht="51">
      <c r="A44" s="21"/>
      <c r="B44" s="45"/>
      <c r="C44" s="66"/>
      <c r="D44" s="67" t="s">
        <v>1064</v>
      </c>
      <c r="E44" s="159">
        <v>1</v>
      </c>
      <c r="F44" s="374" t="s">
        <v>642</v>
      </c>
      <c r="G44" s="375"/>
      <c r="H44" s="562"/>
      <c r="I44" s="564"/>
      <c r="J44" s="562"/>
      <c r="K44" s="563"/>
      <c r="L44" s="564"/>
      <c r="M44" s="562">
        <v>3000</v>
      </c>
      <c r="N44" s="563"/>
      <c r="O44" s="564"/>
      <c r="P44" s="562"/>
      <c r="Q44" s="563"/>
      <c r="R44" s="564"/>
      <c r="S44" s="562">
        <v>3000</v>
      </c>
      <c r="T44" s="563"/>
      <c r="U44" s="564"/>
      <c r="V44" s="46"/>
    </row>
    <row r="45" spans="1:22" ht="51">
      <c r="A45" s="21"/>
      <c r="B45" s="45"/>
      <c r="C45" s="66"/>
      <c r="D45" s="67" t="s">
        <v>1065</v>
      </c>
      <c r="E45" s="159">
        <v>1</v>
      </c>
      <c r="F45" s="374" t="s">
        <v>642</v>
      </c>
      <c r="G45" s="375"/>
      <c r="H45" s="562"/>
      <c r="I45" s="564"/>
      <c r="J45" s="562"/>
      <c r="K45" s="563"/>
      <c r="L45" s="564"/>
      <c r="M45" s="562">
        <v>50000</v>
      </c>
      <c r="N45" s="563"/>
      <c r="O45" s="564"/>
      <c r="P45" s="562"/>
      <c r="Q45" s="563"/>
      <c r="R45" s="564"/>
      <c r="S45" s="562">
        <v>50000</v>
      </c>
      <c r="T45" s="563"/>
      <c r="U45" s="564"/>
      <c r="V45" s="46"/>
    </row>
    <row r="46" spans="1:22" ht="51">
      <c r="A46" s="21"/>
      <c r="B46" s="45"/>
      <c r="C46" s="66"/>
      <c r="D46" s="67" t="s">
        <v>649</v>
      </c>
      <c r="E46" s="159">
        <v>1</v>
      </c>
      <c r="F46" s="374" t="s">
        <v>650</v>
      </c>
      <c r="G46" s="375"/>
      <c r="H46" s="178"/>
      <c r="I46" s="180"/>
      <c r="J46" s="178"/>
      <c r="K46" s="179"/>
      <c r="L46" s="180"/>
      <c r="M46" s="562">
        <v>670240</v>
      </c>
      <c r="N46" s="563"/>
      <c r="O46" s="564"/>
      <c r="P46" s="562"/>
      <c r="Q46" s="563"/>
      <c r="R46" s="564"/>
      <c r="S46" s="562">
        <v>670240</v>
      </c>
      <c r="T46" s="563"/>
      <c r="U46" s="564"/>
      <c r="V46" s="46"/>
    </row>
    <row r="47" spans="1:22" ht="102">
      <c r="A47" s="21"/>
      <c r="B47" s="45"/>
      <c r="C47" s="66"/>
      <c r="D47" s="67" t="s">
        <v>1066</v>
      </c>
      <c r="E47" s="159">
        <v>1</v>
      </c>
      <c r="F47" s="374" t="s">
        <v>651</v>
      </c>
      <c r="G47" s="375"/>
      <c r="H47" s="756"/>
      <c r="I47" s="756"/>
      <c r="J47" s="756"/>
      <c r="K47" s="756"/>
      <c r="L47" s="756"/>
      <c r="M47" s="756">
        <v>300000</v>
      </c>
      <c r="N47" s="756"/>
      <c r="O47" s="756"/>
      <c r="P47" s="756"/>
      <c r="Q47" s="756"/>
      <c r="R47" s="756"/>
      <c r="S47" s="756">
        <v>300000</v>
      </c>
      <c r="T47" s="756"/>
      <c r="U47" s="756"/>
      <c r="V47" s="46"/>
    </row>
    <row r="48" spans="1:22">
      <c r="A48" s="21"/>
      <c r="B48" s="45"/>
      <c r="C48" s="66"/>
      <c r="D48" s="21"/>
      <c r="E48" s="68"/>
      <c r="F48" s="68"/>
      <c r="G48" s="68"/>
      <c r="H48" s="12"/>
      <c r="I48" s="21"/>
      <c r="J48" s="12"/>
      <c r="K48" s="69"/>
      <c r="L48" s="21"/>
      <c r="M48" s="69"/>
      <c r="N48" s="69"/>
      <c r="O48" s="21"/>
      <c r="P48" s="364" t="s">
        <v>37</v>
      </c>
      <c r="Q48" s="364"/>
      <c r="R48" s="365"/>
      <c r="S48" s="366">
        <f>SUM(S40:U47)</f>
        <v>1107560</v>
      </c>
      <c r="T48" s="367"/>
      <c r="U48" s="368"/>
      <c r="V48" s="46"/>
    </row>
    <row r="49" spans="1:22">
      <c r="A49" s="21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62"/>
    </row>
    <row r="50" spans="1:22">
      <c r="A50" s="21"/>
      <c r="B50" s="346" t="s">
        <v>54</v>
      </c>
      <c r="C50" s="346"/>
      <c r="D50" s="346"/>
      <c r="E50" s="346"/>
      <c r="F50" s="346"/>
      <c r="G50" s="346"/>
      <c r="H50" s="346"/>
      <c r="I50" s="346"/>
      <c r="J50" s="346"/>
      <c r="K50" s="346"/>
      <c r="L50" s="346"/>
      <c r="M50" s="346"/>
      <c r="N50" s="346"/>
      <c r="O50" s="346"/>
      <c r="P50" s="346"/>
      <c r="Q50" s="346"/>
      <c r="R50" s="346"/>
      <c r="S50" s="346"/>
      <c r="T50" s="346"/>
      <c r="U50" s="346"/>
      <c r="V50" s="346"/>
    </row>
    <row r="51" spans="1:22">
      <c r="A51" s="46"/>
      <c r="B51" s="70"/>
      <c r="C51" s="71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44"/>
    </row>
    <row r="52" spans="1:22">
      <c r="A52" s="46"/>
      <c r="B52" s="45"/>
      <c r="C52" s="21"/>
      <c r="D52" s="21"/>
      <c r="E52" s="21"/>
      <c r="F52" s="21"/>
      <c r="G52" s="21"/>
      <c r="H52" s="21"/>
      <c r="I52" s="21"/>
      <c r="J52" s="21"/>
      <c r="K52" s="16"/>
      <c r="L52" s="16"/>
      <c r="M52" s="16"/>
      <c r="N52" s="16"/>
      <c r="O52" s="16"/>
      <c r="P52" s="73"/>
      <c r="Q52" s="73"/>
      <c r="R52" s="73"/>
      <c r="S52" s="73"/>
      <c r="T52" s="73"/>
      <c r="U52" s="73"/>
      <c r="V52" s="46"/>
    </row>
    <row r="53" spans="1:22">
      <c r="A53" s="46"/>
      <c r="B53" s="45"/>
      <c r="C53" s="21"/>
      <c r="D53" s="21"/>
      <c r="E53" s="369" t="s">
        <v>55</v>
      </c>
      <c r="F53" s="369"/>
      <c r="G53" s="370"/>
      <c r="H53" s="371">
        <f>S48</f>
        <v>1107560</v>
      </c>
      <c r="I53" s="372"/>
      <c r="J53" s="372"/>
      <c r="K53" s="372"/>
      <c r="L53" s="373"/>
      <c r="M53" s="21"/>
      <c r="N53" s="21"/>
      <c r="O53" s="21"/>
      <c r="P53" s="21"/>
      <c r="Q53" s="21"/>
      <c r="R53" s="21"/>
      <c r="S53" s="21"/>
      <c r="T53" s="21"/>
      <c r="U53" s="21"/>
      <c r="V53" s="46"/>
    </row>
    <row r="54" spans="1:22">
      <c r="A54" s="46"/>
      <c r="B54" s="45"/>
      <c r="C54" s="21"/>
      <c r="D54" s="21"/>
      <c r="E54" s="21"/>
      <c r="F54" s="21"/>
      <c r="G54" s="21"/>
      <c r="H54" s="21"/>
      <c r="I54" s="21"/>
      <c r="J54" s="21"/>
      <c r="K54" s="16"/>
      <c r="L54" s="16"/>
      <c r="M54" s="16"/>
      <c r="N54" s="16"/>
      <c r="O54" s="16"/>
      <c r="P54" s="73"/>
      <c r="Q54" s="73"/>
      <c r="R54" s="73"/>
      <c r="S54" s="73"/>
      <c r="T54" s="73"/>
      <c r="U54" s="73"/>
      <c r="V54" s="46"/>
    </row>
    <row r="55" spans="1:22">
      <c r="A55" s="46"/>
      <c r="B55" s="45"/>
      <c r="C55" s="21"/>
      <c r="D55" s="21"/>
      <c r="E55" s="369" t="s">
        <v>56</v>
      </c>
      <c r="F55" s="369"/>
      <c r="G55" s="370"/>
      <c r="H55" s="371"/>
      <c r="I55" s="372"/>
      <c r="J55" s="372"/>
      <c r="K55" s="372"/>
      <c r="L55" s="373"/>
      <c r="M55" s="21"/>
      <c r="N55" s="21"/>
      <c r="O55" s="21"/>
      <c r="P55" s="21"/>
      <c r="Q55" s="21"/>
      <c r="R55" s="21"/>
      <c r="S55" s="21"/>
      <c r="T55" s="21"/>
      <c r="U55" s="21"/>
      <c r="V55" s="46"/>
    </row>
    <row r="56" spans="1:22">
      <c r="A56" s="46"/>
      <c r="B56" s="45"/>
      <c r="C56" s="21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46"/>
    </row>
    <row r="57" spans="1:22">
      <c r="A57" s="46"/>
      <c r="B57" s="45"/>
      <c r="C57" s="21"/>
      <c r="D57" s="74"/>
      <c r="E57" s="351" t="s">
        <v>57</v>
      </c>
      <c r="F57" s="351"/>
      <c r="G57" s="352"/>
      <c r="H57" s="353">
        <f>SUM(H53+H55)</f>
        <v>1107560</v>
      </c>
      <c r="I57" s="354"/>
      <c r="J57" s="354"/>
      <c r="K57" s="354"/>
      <c r="L57" s="355"/>
      <c r="M57" s="74"/>
      <c r="N57" s="74"/>
      <c r="O57" s="74"/>
      <c r="P57" s="74"/>
      <c r="Q57" s="74"/>
      <c r="R57" s="74"/>
      <c r="S57" s="74"/>
      <c r="T57" s="74"/>
      <c r="U57" s="74"/>
      <c r="V57" s="46"/>
    </row>
    <row r="58" spans="1:22">
      <c r="A58" s="46"/>
      <c r="B58" s="45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46"/>
    </row>
    <row r="59" spans="1:22">
      <c r="A59" s="46"/>
      <c r="B59" s="45"/>
      <c r="C59" s="21"/>
      <c r="D59" s="21"/>
      <c r="E59" s="21"/>
      <c r="F59" s="356" t="s">
        <v>58</v>
      </c>
      <c r="G59" s="357"/>
      <c r="H59" s="358">
        <v>44197</v>
      </c>
      <c r="I59" s="359"/>
      <c r="J59" s="360"/>
      <c r="K59" s="21"/>
      <c r="L59" s="21"/>
      <c r="M59" s="361" t="s">
        <v>59</v>
      </c>
      <c r="N59" s="361"/>
      <c r="O59" s="361"/>
      <c r="P59" s="362"/>
      <c r="Q59" s="363">
        <v>44561</v>
      </c>
      <c r="R59" s="363"/>
      <c r="S59" s="363"/>
      <c r="T59" s="363"/>
      <c r="U59" s="21"/>
      <c r="V59" s="46"/>
    </row>
    <row r="60" spans="1:22">
      <c r="A60" s="46"/>
      <c r="B60" s="45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6"/>
    </row>
    <row r="61" spans="1:22">
      <c r="A61" s="46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62"/>
    </row>
    <row r="62" spans="1:22">
      <c r="A62" s="21"/>
      <c r="B62" s="346" t="s">
        <v>60</v>
      </c>
      <c r="C62" s="346"/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346"/>
      <c r="O62" s="346"/>
      <c r="P62" s="346"/>
      <c r="Q62" s="346"/>
      <c r="R62" s="346"/>
      <c r="S62" s="346"/>
      <c r="T62" s="346"/>
      <c r="U62" s="346"/>
      <c r="V62" s="346"/>
    </row>
    <row r="63" spans="1:22">
      <c r="A63" s="46"/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44"/>
    </row>
    <row r="64" spans="1:22">
      <c r="A64" s="22"/>
      <c r="B64" s="75"/>
      <c r="C64" s="74"/>
      <c r="D64" s="74"/>
      <c r="E64" s="340" t="s">
        <v>74</v>
      </c>
      <c r="F64" s="347" t="s">
        <v>61</v>
      </c>
      <c r="G64" s="347"/>
      <c r="H64" s="347"/>
      <c r="I64" s="348"/>
      <c r="J64" s="349" t="s">
        <v>62</v>
      </c>
      <c r="K64" s="347"/>
      <c r="L64" s="347"/>
      <c r="M64" s="347"/>
      <c r="N64" s="348"/>
      <c r="O64" s="349" t="s">
        <v>63</v>
      </c>
      <c r="P64" s="347"/>
      <c r="Q64" s="347"/>
      <c r="R64" s="347"/>
      <c r="S64" s="347"/>
      <c r="T64" s="21"/>
      <c r="U64" s="21"/>
      <c r="V64" s="22"/>
    </row>
    <row r="65" spans="1:22" ht="44.25" customHeight="1">
      <c r="A65" s="22"/>
      <c r="B65" s="45"/>
      <c r="C65" s="21"/>
      <c r="D65" s="21"/>
      <c r="E65" s="21"/>
      <c r="F65" s="350"/>
      <c r="G65" s="350"/>
      <c r="H65" s="350"/>
      <c r="I65" s="350"/>
      <c r="J65" s="350"/>
      <c r="K65" s="350"/>
      <c r="L65" s="350"/>
      <c r="M65" s="350"/>
      <c r="N65" s="350"/>
      <c r="O65" s="350"/>
      <c r="P65" s="350"/>
      <c r="Q65" s="350"/>
      <c r="R65" s="350"/>
      <c r="S65" s="350"/>
      <c r="T65" s="21"/>
      <c r="U65" s="21"/>
      <c r="V65" s="22"/>
    </row>
    <row r="66" spans="1:22" ht="58.5" customHeight="1">
      <c r="A66" s="22"/>
      <c r="B66" s="45"/>
      <c r="C66" s="21"/>
      <c r="D66" s="21"/>
      <c r="E66" s="77"/>
      <c r="F66" s="345" t="s">
        <v>1096</v>
      </c>
      <c r="G66" s="345"/>
      <c r="H66" s="345"/>
      <c r="I66" s="345"/>
      <c r="J66" s="345" t="s">
        <v>652</v>
      </c>
      <c r="K66" s="345"/>
      <c r="L66" s="345"/>
      <c r="M66" s="345"/>
      <c r="N66" s="345"/>
      <c r="O66" s="345" t="s">
        <v>1067</v>
      </c>
      <c r="P66" s="345"/>
      <c r="Q66" s="345"/>
      <c r="R66" s="345"/>
      <c r="S66" s="345"/>
      <c r="T66" s="21"/>
      <c r="U66" s="21"/>
      <c r="V66" s="22"/>
    </row>
    <row r="67" spans="1:22">
      <c r="A67" s="22"/>
      <c r="B67" s="26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40"/>
    </row>
  </sheetData>
  <mergeCells count="129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34:F34"/>
    <mergeCell ref="G34:H34"/>
    <mergeCell ref="B36:V36"/>
    <mergeCell ref="D38:D39"/>
    <mergeCell ref="E38:E39"/>
    <mergeCell ref="F38:G39"/>
    <mergeCell ref="H38:U38"/>
    <mergeCell ref="H39:I39"/>
    <mergeCell ref="J39:L39"/>
    <mergeCell ref="M39:O39"/>
    <mergeCell ref="F41:G41"/>
    <mergeCell ref="H41:I41"/>
    <mergeCell ref="J41:L41"/>
    <mergeCell ref="M41:O41"/>
    <mergeCell ref="P41:R41"/>
    <mergeCell ref="S41:U41"/>
    <mergeCell ref="P39:R39"/>
    <mergeCell ref="S39:U39"/>
    <mergeCell ref="F40:G40"/>
    <mergeCell ref="H40:I40"/>
    <mergeCell ref="J40:L40"/>
    <mergeCell ref="M40:O40"/>
    <mergeCell ref="P40:R40"/>
    <mergeCell ref="S40:U40"/>
    <mergeCell ref="F43:G43"/>
    <mergeCell ref="H43:I43"/>
    <mergeCell ref="J43:L43"/>
    <mergeCell ref="M43:O43"/>
    <mergeCell ref="P43:R43"/>
    <mergeCell ref="S43:U43"/>
    <mergeCell ref="F42:G42"/>
    <mergeCell ref="H42:I42"/>
    <mergeCell ref="J42:L42"/>
    <mergeCell ref="M42:O42"/>
    <mergeCell ref="P42:R42"/>
    <mergeCell ref="S42:U42"/>
    <mergeCell ref="F45:G45"/>
    <mergeCell ref="H45:I45"/>
    <mergeCell ref="J45:L45"/>
    <mergeCell ref="M45:O45"/>
    <mergeCell ref="P45:R45"/>
    <mergeCell ref="S45:U45"/>
    <mergeCell ref="F44:G44"/>
    <mergeCell ref="H44:I44"/>
    <mergeCell ref="J44:L44"/>
    <mergeCell ref="M44:O44"/>
    <mergeCell ref="P44:R44"/>
    <mergeCell ref="S44:U44"/>
    <mergeCell ref="F46:G46"/>
    <mergeCell ref="M46:O46"/>
    <mergeCell ref="P46:R46"/>
    <mergeCell ref="S46:U46"/>
    <mergeCell ref="F47:G47"/>
    <mergeCell ref="H47:I47"/>
    <mergeCell ref="J47:L47"/>
    <mergeCell ref="M47:O47"/>
    <mergeCell ref="P47:R47"/>
    <mergeCell ref="S47:U47"/>
    <mergeCell ref="E57:G57"/>
    <mergeCell ref="H57:L57"/>
    <mergeCell ref="F59:G59"/>
    <mergeCell ref="H59:J59"/>
    <mergeCell ref="M59:P59"/>
    <mergeCell ref="Q59:T59"/>
    <mergeCell ref="P48:R48"/>
    <mergeCell ref="S48:U48"/>
    <mergeCell ref="B50:V50"/>
    <mergeCell ref="E53:G53"/>
    <mergeCell ref="H53:L53"/>
    <mergeCell ref="E55:G55"/>
    <mergeCell ref="H55:L55"/>
    <mergeCell ref="F66:I66"/>
    <mergeCell ref="J66:N66"/>
    <mergeCell ref="O66:S66"/>
    <mergeCell ref="B62:V62"/>
    <mergeCell ref="F64:I64"/>
    <mergeCell ref="J64:N64"/>
    <mergeCell ref="O64:S64"/>
    <mergeCell ref="F65:I65"/>
    <mergeCell ref="J65:N65"/>
    <mergeCell ref="O65:S65"/>
  </mergeCells>
  <hyperlinks>
    <hyperlink ref="N16" r:id="rId1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"/>
  <sheetViews>
    <sheetView showGridLines="0" topLeftCell="A52" zoomScale="70" zoomScaleNormal="70" workbookViewId="0">
      <selection activeCell="I72" sqref="I72"/>
    </sheetView>
  </sheetViews>
  <sheetFormatPr baseColWidth="10" defaultRowHeight="15"/>
  <cols>
    <col min="4" max="4" width="19.7109375" customWidth="1"/>
    <col min="5" max="5" width="50.85546875" customWidth="1"/>
  </cols>
  <sheetData>
    <row r="1" spans="1:23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1"/>
    </row>
    <row r="2" spans="1:23" ht="23.25">
      <c r="A2" s="1"/>
      <c r="B2" s="424" t="s">
        <v>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1"/>
    </row>
    <row r="3" spans="1:23" ht="15.75">
      <c r="A3" s="1"/>
      <c r="B3" s="425" t="s">
        <v>85</v>
      </c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1"/>
    </row>
    <row r="4" spans="1:23" ht="15.7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"/>
    </row>
    <row r="5" spans="1:23">
      <c r="A5" s="1"/>
      <c r="B5" s="426" t="s">
        <v>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  <c r="W5" s="1"/>
    </row>
    <row r="6" spans="1:23">
      <c r="A6" s="6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6"/>
    </row>
    <row r="7" spans="1:23">
      <c r="A7" s="6"/>
      <c r="B7" s="7"/>
      <c r="C7" s="6"/>
      <c r="D7" s="8" t="s">
        <v>2</v>
      </c>
      <c r="E7" s="453">
        <v>44138</v>
      </c>
      <c r="F7" s="454"/>
      <c r="G7" s="9"/>
      <c r="H7" s="9"/>
      <c r="I7" s="6"/>
      <c r="J7" s="6"/>
      <c r="K7" s="6"/>
      <c r="L7" s="10"/>
      <c r="M7" s="10"/>
      <c r="N7" s="10"/>
      <c r="O7" s="10"/>
      <c r="P7" s="10"/>
      <c r="Q7" s="10"/>
      <c r="R7" s="10"/>
      <c r="S7" s="429" t="s">
        <v>3</v>
      </c>
      <c r="T7" s="430"/>
      <c r="U7" s="88" t="s">
        <v>65</v>
      </c>
      <c r="V7" s="11"/>
      <c r="W7" s="6"/>
    </row>
    <row r="8" spans="1:23" ht="17.25" customHeight="1">
      <c r="A8" s="6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11"/>
      <c r="W8" s="6"/>
    </row>
    <row r="9" spans="1:23" ht="30.75" customHeight="1">
      <c r="A9" s="6"/>
      <c r="B9" s="431" t="s">
        <v>4</v>
      </c>
      <c r="C9" s="400"/>
      <c r="D9" s="401"/>
      <c r="E9" s="374" t="s">
        <v>653</v>
      </c>
      <c r="F9" s="413"/>
      <c r="G9" s="413"/>
      <c r="H9" s="375"/>
      <c r="I9" s="12"/>
      <c r="J9" s="435" t="s">
        <v>5</v>
      </c>
      <c r="K9" s="435"/>
      <c r="L9" s="435"/>
      <c r="M9" s="374" t="s">
        <v>654</v>
      </c>
      <c r="N9" s="413"/>
      <c r="O9" s="413"/>
      <c r="P9" s="375"/>
      <c r="Q9" s="436" t="s">
        <v>6</v>
      </c>
      <c r="R9" s="436"/>
      <c r="S9" s="436"/>
      <c r="T9" s="437"/>
      <c r="U9" s="13" t="s">
        <v>65</v>
      </c>
      <c r="V9" s="11"/>
      <c r="W9" s="6"/>
    </row>
    <row r="10" spans="1:23">
      <c r="A10" s="6"/>
      <c r="B10" s="14"/>
      <c r="C10" s="12"/>
      <c r="D10" s="12"/>
      <c r="E10" s="15"/>
      <c r="F10" s="15"/>
      <c r="G10" s="15"/>
      <c r="H10" s="15"/>
      <c r="I10" s="6"/>
      <c r="J10" s="6"/>
      <c r="K10" s="6"/>
      <c r="L10" s="6"/>
      <c r="M10" s="6"/>
      <c r="N10" s="6"/>
      <c r="O10" s="6"/>
      <c r="P10" s="6"/>
      <c r="Q10" s="12"/>
      <c r="R10" s="12"/>
      <c r="S10" s="12"/>
      <c r="T10" s="12"/>
      <c r="U10" s="12"/>
      <c r="V10" s="11"/>
      <c r="W10" s="6"/>
    </row>
    <row r="11" spans="1:23" ht="30.75" customHeight="1">
      <c r="A11" s="12"/>
      <c r="B11" s="14"/>
      <c r="C11" s="12"/>
      <c r="D11" s="16" t="s">
        <v>7</v>
      </c>
      <c r="E11" s="412" t="s">
        <v>655</v>
      </c>
      <c r="F11" s="412"/>
      <c r="G11" s="412"/>
      <c r="H11" s="412"/>
      <c r="I11" s="369" t="s">
        <v>8</v>
      </c>
      <c r="J11" s="369"/>
      <c r="K11" s="369"/>
      <c r="L11" s="374" t="s">
        <v>656</v>
      </c>
      <c r="M11" s="413"/>
      <c r="N11" s="413"/>
      <c r="O11" s="413"/>
      <c r="P11" s="413"/>
      <c r="Q11" s="413"/>
      <c r="R11" s="413"/>
      <c r="S11" s="413"/>
      <c r="T11" s="413"/>
      <c r="U11" s="375"/>
      <c r="V11" s="17"/>
      <c r="W11" s="12"/>
    </row>
    <row r="12" spans="1:23">
      <c r="A12" s="6"/>
      <c r="B12" s="14"/>
      <c r="C12" s="12"/>
      <c r="D12" s="12"/>
      <c r="E12" s="15"/>
      <c r="F12" s="15"/>
      <c r="G12" s="15"/>
      <c r="H12" s="15"/>
      <c r="I12" s="6"/>
      <c r="J12" s="6"/>
      <c r="K12" s="6"/>
      <c r="L12" s="6"/>
      <c r="M12" s="6"/>
      <c r="N12" s="6"/>
      <c r="O12" s="6"/>
      <c r="P12" s="6"/>
      <c r="Q12" s="12"/>
      <c r="R12" s="12"/>
      <c r="S12" s="12"/>
      <c r="T12" s="12"/>
      <c r="U12" s="12"/>
      <c r="V12" s="11"/>
      <c r="W12" s="6"/>
    </row>
    <row r="13" spans="1:23">
      <c r="A13" s="6"/>
      <c r="B13" s="418" t="s">
        <v>9</v>
      </c>
      <c r="C13" s="369"/>
      <c r="D13" s="370"/>
      <c r="E13" s="443" t="s">
        <v>657</v>
      </c>
      <c r="F13" s="443"/>
      <c r="G13" s="443"/>
      <c r="H13" s="443"/>
      <c r="I13" s="443"/>
      <c r="J13" s="443"/>
      <c r="K13" s="443"/>
      <c r="L13" s="443"/>
      <c r="M13" s="443"/>
      <c r="N13" s="12"/>
      <c r="O13" s="12"/>
      <c r="P13" s="12"/>
      <c r="Q13" s="12"/>
      <c r="R13" s="12"/>
      <c r="S13" s="12"/>
      <c r="T13" s="12"/>
      <c r="U13" s="12"/>
      <c r="V13" s="11"/>
      <c r="W13" s="6"/>
    </row>
    <row r="14" spans="1:23">
      <c r="A14" s="1"/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  <c r="W14" s="1"/>
    </row>
    <row r="15" spans="1:23">
      <c r="A15" s="1"/>
      <c r="B15" s="23"/>
      <c r="C15" s="24"/>
      <c r="D15" s="420" t="s">
        <v>10</v>
      </c>
      <c r="E15" s="421" t="s">
        <v>11</v>
      </c>
      <c r="F15" s="422"/>
      <c r="G15" s="421" t="s">
        <v>12</v>
      </c>
      <c r="H15" s="422"/>
      <c r="I15" s="421" t="s">
        <v>13</v>
      </c>
      <c r="J15" s="423"/>
      <c r="K15" s="423"/>
      <c r="L15" s="423"/>
      <c r="M15" s="422"/>
      <c r="N15" s="421" t="s">
        <v>14</v>
      </c>
      <c r="O15" s="423"/>
      <c r="P15" s="423"/>
      <c r="Q15" s="423"/>
      <c r="R15" s="423"/>
      <c r="S15" s="423"/>
      <c r="T15" s="423"/>
      <c r="U15" s="422"/>
      <c r="V15" s="22"/>
      <c r="W15" s="1"/>
    </row>
    <row r="16" spans="1:23">
      <c r="A16" s="1"/>
      <c r="B16" s="25"/>
      <c r="C16" s="1"/>
      <c r="D16" s="420"/>
      <c r="E16" s="419" t="s">
        <v>658</v>
      </c>
      <c r="F16" s="419"/>
      <c r="G16" s="443" t="s">
        <v>659</v>
      </c>
      <c r="H16" s="443"/>
      <c r="I16" s="439" t="s">
        <v>660</v>
      </c>
      <c r="J16" s="488"/>
      <c r="K16" s="488"/>
      <c r="L16" s="488"/>
      <c r="M16" s="440"/>
      <c r="N16" s="759" t="s">
        <v>661</v>
      </c>
      <c r="O16" s="488"/>
      <c r="P16" s="488"/>
      <c r="Q16" s="488"/>
      <c r="R16" s="488"/>
      <c r="S16" s="488"/>
      <c r="T16" s="488"/>
      <c r="U16" s="440"/>
      <c r="V16" s="22"/>
      <c r="W16" s="1"/>
    </row>
    <row r="17" spans="1:23">
      <c r="A17" s="1"/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  <c r="W17" s="1"/>
    </row>
    <row r="18" spans="1:23">
      <c r="A18" s="1"/>
      <c r="B18" s="415" t="s">
        <v>95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  <c r="W18" s="1"/>
    </row>
    <row r="19" spans="1:23">
      <c r="A19" s="1"/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  <c r="W19" s="1"/>
    </row>
    <row r="20" spans="1:23">
      <c r="A20" s="1"/>
      <c r="B20" s="416" t="s">
        <v>17</v>
      </c>
      <c r="C20" s="356"/>
      <c r="D20" s="357"/>
      <c r="E20" s="517" t="s">
        <v>662</v>
      </c>
      <c r="F20" s="517"/>
      <c r="G20" s="517"/>
      <c r="H20" s="517"/>
      <c r="I20" s="517"/>
      <c r="J20" s="517"/>
      <c r="K20" s="517"/>
      <c r="L20" s="517"/>
      <c r="M20" s="517"/>
      <c r="N20" s="517"/>
      <c r="O20" s="12"/>
      <c r="P20" s="12"/>
      <c r="Q20" s="21"/>
      <c r="R20" s="21"/>
      <c r="S20" s="21"/>
      <c r="T20" s="21"/>
      <c r="U20" s="21"/>
      <c r="V20" s="22"/>
      <c r="W20" s="1"/>
    </row>
    <row r="21" spans="1:23">
      <c r="A21" s="1"/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  <c r="W21" s="1"/>
    </row>
    <row r="22" spans="1:23">
      <c r="A22" s="1"/>
      <c r="B22" s="416" t="s">
        <v>18</v>
      </c>
      <c r="C22" s="356"/>
      <c r="D22" s="356"/>
      <c r="E22" s="517" t="s">
        <v>663</v>
      </c>
      <c r="F22" s="517"/>
      <c r="G22" s="517"/>
      <c r="H22" s="517"/>
      <c r="I22" s="517"/>
      <c r="J22" s="517"/>
      <c r="K22" s="517"/>
      <c r="L22" s="6"/>
      <c r="M22" s="6"/>
      <c r="N22" s="369" t="s">
        <v>19</v>
      </c>
      <c r="O22" s="369"/>
      <c r="P22" s="369"/>
      <c r="Q22" s="518" t="s">
        <v>664</v>
      </c>
      <c r="R22" s="518"/>
      <c r="S22" s="518"/>
      <c r="T22" s="518"/>
      <c r="U22" s="518"/>
      <c r="V22" s="22"/>
      <c r="W22" s="1"/>
    </row>
    <row r="23" spans="1:23">
      <c r="A23" s="1"/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  <c r="W23" s="1"/>
    </row>
    <row r="24" spans="1:23">
      <c r="A24" s="41"/>
      <c r="B24" s="383" t="s">
        <v>20</v>
      </c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  <c r="W24" s="41"/>
    </row>
    <row r="25" spans="1:23">
      <c r="A25" s="21"/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  <c r="W25" s="21"/>
    </row>
    <row r="26" spans="1:23">
      <c r="A26" s="21"/>
      <c r="B26" s="45"/>
      <c r="C26" s="405" t="s">
        <v>665</v>
      </c>
      <c r="D26" s="406"/>
      <c r="E26" s="405" t="s">
        <v>22</v>
      </c>
      <c r="F26" s="406"/>
      <c r="G26" s="405" t="s">
        <v>23</v>
      </c>
      <c r="H26" s="406"/>
      <c r="I26" s="449" t="s">
        <v>666</v>
      </c>
      <c r="J26" s="449"/>
      <c r="K26" s="449"/>
      <c r="L26" s="449"/>
      <c r="M26" s="449"/>
      <c r="N26" s="449"/>
      <c r="O26" s="449"/>
      <c r="P26" s="449"/>
      <c r="Q26" s="449"/>
      <c r="R26" s="449"/>
      <c r="S26" s="449"/>
      <c r="T26" s="449"/>
      <c r="U26" s="449"/>
      <c r="V26" s="46"/>
      <c r="W26" s="21"/>
    </row>
    <row r="27" spans="1:23">
      <c r="A27" s="21"/>
      <c r="B27" s="45"/>
      <c r="C27" s="407"/>
      <c r="D27" s="408"/>
      <c r="E27" s="407"/>
      <c r="F27" s="408"/>
      <c r="G27" s="407"/>
      <c r="H27" s="408"/>
      <c r="I27" s="47" t="s">
        <v>25</v>
      </c>
      <c r="J27" s="47" t="s">
        <v>26</v>
      </c>
      <c r="K27" s="47" t="s">
        <v>27</v>
      </c>
      <c r="L27" s="47" t="s">
        <v>28</v>
      </c>
      <c r="M27" s="47" t="s">
        <v>29</v>
      </c>
      <c r="N27" s="47" t="s">
        <v>30</v>
      </c>
      <c r="O27" s="47" t="s">
        <v>31</v>
      </c>
      <c r="P27" s="47" t="s">
        <v>32</v>
      </c>
      <c r="Q27" s="47" t="s">
        <v>33</v>
      </c>
      <c r="R27" s="47" t="s">
        <v>34</v>
      </c>
      <c r="S27" s="47" t="s">
        <v>35</v>
      </c>
      <c r="T27" s="47" t="s">
        <v>36</v>
      </c>
      <c r="U27" s="47" t="s">
        <v>37</v>
      </c>
      <c r="V27" s="46"/>
      <c r="W27" s="21"/>
    </row>
    <row r="28" spans="1:23" ht="71.25" customHeight="1">
      <c r="A28" s="21"/>
      <c r="B28" s="45"/>
      <c r="C28" s="48" t="s">
        <v>38</v>
      </c>
      <c r="D28" s="49" t="s">
        <v>1068</v>
      </c>
      <c r="E28" s="374" t="s">
        <v>1069</v>
      </c>
      <c r="F28" s="375"/>
      <c r="G28" s="374">
        <v>1</v>
      </c>
      <c r="H28" s="375"/>
      <c r="I28" s="49"/>
      <c r="J28" s="49"/>
      <c r="K28" s="49"/>
      <c r="L28" s="49"/>
      <c r="M28" s="49"/>
      <c r="N28" s="50"/>
      <c r="O28" s="50"/>
      <c r="P28" s="50">
        <v>1</v>
      </c>
      <c r="Q28" s="50"/>
      <c r="R28" s="50"/>
      <c r="S28" s="50"/>
      <c r="T28" s="50"/>
      <c r="U28" s="50">
        <f>SUM(I28:T28)</f>
        <v>1</v>
      </c>
      <c r="V28" s="46"/>
      <c r="W28" s="21"/>
    </row>
    <row r="29" spans="1:23">
      <c r="A29" s="21"/>
      <c r="B29" s="45"/>
      <c r="C29" s="48" t="s">
        <v>40</v>
      </c>
      <c r="D29" s="49" t="s">
        <v>667</v>
      </c>
      <c r="E29" s="412" t="s">
        <v>668</v>
      </c>
      <c r="F29" s="758"/>
      <c r="G29" s="412">
        <v>9</v>
      </c>
      <c r="H29" s="412"/>
      <c r="I29" s="49"/>
      <c r="J29" s="49">
        <v>1</v>
      </c>
      <c r="K29" s="49">
        <v>1</v>
      </c>
      <c r="L29" s="49">
        <v>1</v>
      </c>
      <c r="M29" s="49">
        <v>1</v>
      </c>
      <c r="N29" s="50">
        <v>1</v>
      </c>
      <c r="O29" s="50">
        <v>1</v>
      </c>
      <c r="P29" s="50">
        <v>1</v>
      </c>
      <c r="Q29" s="50">
        <v>1</v>
      </c>
      <c r="R29" s="50">
        <v>1</v>
      </c>
      <c r="S29" s="50"/>
      <c r="T29" s="50"/>
      <c r="U29" s="50">
        <f t="shared" ref="U29:U30" si="0">SUM(I29:T29)</f>
        <v>9</v>
      </c>
      <c r="V29" s="46"/>
      <c r="W29" s="21"/>
    </row>
    <row r="30" spans="1:23">
      <c r="A30" s="21"/>
      <c r="B30" s="45"/>
      <c r="C30" s="48" t="s">
        <v>41</v>
      </c>
      <c r="D30" s="49" t="s">
        <v>669</v>
      </c>
      <c r="E30" s="412" t="s">
        <v>670</v>
      </c>
      <c r="F30" s="412"/>
      <c r="G30" s="412">
        <v>11000</v>
      </c>
      <c r="H30" s="412"/>
      <c r="I30" s="49">
        <v>1000</v>
      </c>
      <c r="J30" s="49">
        <v>1000</v>
      </c>
      <c r="K30" s="49">
        <v>800</v>
      </c>
      <c r="L30" s="49">
        <v>800</v>
      </c>
      <c r="M30" s="49">
        <v>800</v>
      </c>
      <c r="N30" s="49">
        <v>800</v>
      </c>
      <c r="O30" s="49">
        <v>800</v>
      </c>
      <c r="P30" s="49">
        <v>1000</v>
      </c>
      <c r="Q30" s="49">
        <v>1000</v>
      </c>
      <c r="R30" s="49">
        <v>1000</v>
      </c>
      <c r="S30" s="49">
        <v>1000</v>
      </c>
      <c r="T30" s="49">
        <v>1000</v>
      </c>
      <c r="U30" s="50">
        <f t="shared" si="0"/>
        <v>11000</v>
      </c>
      <c r="V30" s="46"/>
      <c r="W30" s="21"/>
    </row>
    <row r="31" spans="1:23">
      <c r="A31" s="21"/>
      <c r="B31" s="45"/>
      <c r="C31" s="48" t="s">
        <v>42</v>
      </c>
      <c r="D31" s="49"/>
      <c r="E31" s="412"/>
      <c r="F31" s="758"/>
      <c r="G31" s="412"/>
      <c r="H31" s="412"/>
      <c r="I31" s="49"/>
      <c r="J31" s="49"/>
      <c r="K31" s="49"/>
      <c r="L31" s="49"/>
      <c r="M31" s="49"/>
      <c r="N31" s="50"/>
      <c r="O31" s="50"/>
      <c r="P31" s="50"/>
      <c r="Q31" s="50"/>
      <c r="R31" s="50"/>
      <c r="S31" s="50"/>
      <c r="T31" s="50"/>
      <c r="U31" s="50"/>
      <c r="V31" s="46"/>
      <c r="W31" s="21"/>
    </row>
    <row r="32" spans="1:23" ht="29.25" customHeight="1">
      <c r="A32" s="21"/>
      <c r="B32" s="45"/>
      <c r="C32" s="48" t="s">
        <v>161</v>
      </c>
      <c r="D32" s="49"/>
      <c r="E32" s="412"/>
      <c r="F32" s="758"/>
      <c r="G32" s="442"/>
      <c r="H32" s="442"/>
      <c r="I32" s="49"/>
      <c r="J32" s="49"/>
      <c r="K32" s="49"/>
      <c r="L32" s="49"/>
      <c r="M32" s="49"/>
      <c r="N32" s="50"/>
      <c r="O32" s="50"/>
      <c r="P32" s="50"/>
      <c r="Q32" s="50"/>
      <c r="R32" s="50"/>
      <c r="S32" s="50"/>
      <c r="T32" s="50"/>
      <c r="U32" s="50"/>
      <c r="V32" s="46"/>
      <c r="W32" s="21"/>
    </row>
    <row r="33" spans="1:23">
      <c r="A33" s="21"/>
      <c r="B33" s="45"/>
      <c r="C33" s="48" t="s">
        <v>163</v>
      </c>
      <c r="D33" s="49"/>
      <c r="E33" s="412"/>
      <c r="F33" s="758"/>
      <c r="G33" s="442"/>
      <c r="H33" s="442"/>
      <c r="I33" s="49"/>
      <c r="J33" s="49"/>
      <c r="K33" s="49"/>
      <c r="L33" s="49"/>
      <c r="M33" s="49"/>
      <c r="N33" s="50"/>
      <c r="O33" s="50"/>
      <c r="P33" s="50"/>
      <c r="Q33" s="50"/>
      <c r="R33" s="50"/>
      <c r="S33" s="50"/>
      <c r="T33" s="50"/>
      <c r="U33" s="50"/>
      <c r="V33" s="46"/>
      <c r="W33" s="21"/>
    </row>
    <row r="34" spans="1:23">
      <c r="A34" s="21"/>
      <c r="B34" s="45"/>
      <c r="C34" s="48" t="s">
        <v>166</v>
      </c>
      <c r="D34" s="49"/>
      <c r="E34" s="412"/>
      <c r="F34" s="758"/>
      <c r="G34" s="442"/>
      <c r="H34" s="442"/>
      <c r="I34" s="49"/>
      <c r="J34" s="49"/>
      <c r="K34" s="49"/>
      <c r="L34" s="49"/>
      <c r="M34" s="49"/>
      <c r="N34" s="50"/>
      <c r="O34" s="50"/>
      <c r="P34" s="50"/>
      <c r="Q34" s="50"/>
      <c r="R34" s="50"/>
      <c r="S34" s="50"/>
      <c r="T34" s="50"/>
      <c r="U34" s="50"/>
      <c r="V34" s="46"/>
      <c r="W34" s="21"/>
    </row>
    <row r="35" spans="1:23">
      <c r="A35" s="21"/>
      <c r="B35" s="45"/>
      <c r="C35" s="48" t="s">
        <v>345</v>
      </c>
      <c r="D35" s="49"/>
      <c r="E35" s="412"/>
      <c r="F35" s="758"/>
      <c r="G35" s="442"/>
      <c r="H35" s="442"/>
      <c r="I35" s="49"/>
      <c r="J35" s="49"/>
      <c r="K35" s="49"/>
      <c r="L35" s="49"/>
      <c r="M35" s="49"/>
      <c r="N35" s="50"/>
      <c r="O35" s="50"/>
      <c r="P35" s="50"/>
      <c r="Q35" s="50"/>
      <c r="R35" s="50"/>
      <c r="S35" s="50"/>
      <c r="T35" s="50"/>
      <c r="U35" s="50"/>
      <c r="V35" s="46"/>
      <c r="W35" s="21"/>
    </row>
    <row r="36" spans="1:23">
      <c r="A36" s="21"/>
      <c r="B36" s="45"/>
      <c r="C36" s="48" t="s">
        <v>346</v>
      </c>
      <c r="D36" s="49"/>
      <c r="E36" s="412"/>
      <c r="F36" s="758"/>
      <c r="G36" s="442"/>
      <c r="H36" s="442"/>
      <c r="I36" s="49"/>
      <c r="J36" s="49"/>
      <c r="K36" s="49"/>
      <c r="L36" s="49"/>
      <c r="M36" s="49"/>
      <c r="N36" s="50"/>
      <c r="O36" s="50"/>
      <c r="P36" s="50"/>
      <c r="Q36" s="50"/>
      <c r="R36" s="50"/>
      <c r="S36" s="50"/>
      <c r="T36" s="50"/>
      <c r="U36" s="50"/>
      <c r="V36" s="46"/>
      <c r="W36" s="21"/>
    </row>
    <row r="37" spans="1:23">
      <c r="A37" s="21"/>
      <c r="B37" s="45"/>
      <c r="C37" s="48" t="s">
        <v>510</v>
      </c>
      <c r="D37" s="49"/>
      <c r="E37" s="412"/>
      <c r="F37" s="412"/>
      <c r="G37" s="442"/>
      <c r="H37" s="442"/>
      <c r="I37" s="49"/>
      <c r="J37" s="49"/>
      <c r="K37" s="49"/>
      <c r="L37" s="49"/>
      <c r="M37" s="49"/>
      <c r="N37" s="50"/>
      <c r="O37" s="50"/>
      <c r="P37" s="50"/>
      <c r="Q37" s="50"/>
      <c r="R37" s="50"/>
      <c r="S37" s="50"/>
      <c r="T37" s="50"/>
      <c r="U37" s="50"/>
      <c r="V37" s="46"/>
      <c r="W37" s="21"/>
    </row>
    <row r="38" spans="1:23" ht="15.75">
      <c r="A38" s="21"/>
      <c r="B38" s="54"/>
      <c r="C38" s="55"/>
      <c r="D38" s="56"/>
      <c r="E38" s="57"/>
      <c r="F38" s="57"/>
      <c r="G38" s="58"/>
      <c r="H38" s="58"/>
      <c r="I38" s="59"/>
      <c r="J38" s="59"/>
      <c r="K38" s="59"/>
      <c r="L38" s="59"/>
      <c r="M38" s="60"/>
      <c r="N38" s="61"/>
      <c r="O38" s="61"/>
      <c r="P38" s="61"/>
      <c r="Q38" s="61"/>
      <c r="R38" s="61"/>
      <c r="S38" s="61"/>
      <c r="T38" s="61"/>
      <c r="U38" s="61"/>
      <c r="V38" s="62"/>
      <c r="W38" s="21"/>
    </row>
    <row r="39" spans="1:23">
      <c r="A39" s="21"/>
      <c r="B39" s="346" t="s">
        <v>103</v>
      </c>
      <c r="C39" s="346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6"/>
      <c r="U39" s="346"/>
      <c r="V39" s="346"/>
      <c r="W39" s="21"/>
    </row>
    <row r="40" spans="1:23">
      <c r="A40" s="21"/>
      <c r="B40" s="63"/>
      <c r="C40" s="64"/>
      <c r="D40" s="43"/>
      <c r="E40" s="65"/>
      <c r="F40" s="65"/>
      <c r="G40" s="65"/>
      <c r="H40" s="65"/>
      <c r="I40" s="65"/>
      <c r="J40" s="65"/>
      <c r="K40" s="65"/>
      <c r="L40" s="65"/>
      <c r="M40" s="65"/>
      <c r="N40" s="43"/>
      <c r="O40" s="43"/>
      <c r="P40" s="43"/>
      <c r="Q40" s="43"/>
      <c r="R40" s="43"/>
      <c r="S40" s="43"/>
      <c r="T40" s="43"/>
      <c r="U40" s="43"/>
      <c r="V40" s="44"/>
      <c r="W40" s="21"/>
    </row>
    <row r="41" spans="1:23">
      <c r="A41" s="21"/>
      <c r="B41" s="45"/>
      <c r="C41" s="66"/>
      <c r="D41" s="384" t="s">
        <v>11</v>
      </c>
      <c r="E41" s="384" t="s">
        <v>45</v>
      </c>
      <c r="F41" s="445" t="s">
        <v>824</v>
      </c>
      <c r="G41" s="446"/>
      <c r="H41" s="390" t="s">
        <v>47</v>
      </c>
      <c r="I41" s="391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46"/>
      <c r="W41" s="21"/>
    </row>
    <row r="42" spans="1:23" ht="48" customHeight="1">
      <c r="A42" s="21"/>
      <c r="B42" s="45"/>
      <c r="C42" s="66"/>
      <c r="D42" s="385"/>
      <c r="E42" s="385"/>
      <c r="F42" s="390"/>
      <c r="G42" s="447"/>
      <c r="H42" s="392" t="s">
        <v>48</v>
      </c>
      <c r="I42" s="392"/>
      <c r="J42" s="392" t="s">
        <v>49</v>
      </c>
      <c r="K42" s="392"/>
      <c r="L42" s="392"/>
      <c r="M42" s="393" t="s">
        <v>50</v>
      </c>
      <c r="N42" s="393"/>
      <c r="O42" s="393"/>
      <c r="P42" s="380" t="s">
        <v>51</v>
      </c>
      <c r="Q42" s="380"/>
      <c r="R42" s="380"/>
      <c r="S42" s="380" t="s">
        <v>52</v>
      </c>
      <c r="T42" s="380"/>
      <c r="U42" s="380"/>
      <c r="V42" s="46"/>
      <c r="W42" s="21"/>
    </row>
    <row r="43" spans="1:23" ht="76.5">
      <c r="A43" s="21"/>
      <c r="B43" s="45"/>
      <c r="C43" s="66"/>
      <c r="D43" s="161" t="s">
        <v>1070</v>
      </c>
      <c r="E43" s="50">
        <v>1</v>
      </c>
      <c r="F43" s="374" t="s">
        <v>671</v>
      </c>
      <c r="G43" s="375"/>
      <c r="H43" s="376">
        <v>0</v>
      </c>
      <c r="I43" s="376"/>
      <c r="J43" s="376">
        <v>0</v>
      </c>
      <c r="K43" s="376"/>
      <c r="L43" s="376"/>
      <c r="M43" s="376">
        <v>15500</v>
      </c>
      <c r="N43" s="376"/>
      <c r="O43" s="376"/>
      <c r="P43" s="376">
        <v>0</v>
      </c>
      <c r="Q43" s="376"/>
      <c r="R43" s="376"/>
      <c r="S43" s="376">
        <v>17000</v>
      </c>
      <c r="T43" s="376"/>
      <c r="U43" s="376"/>
      <c r="V43" s="46"/>
      <c r="W43" s="21"/>
    </row>
    <row r="44" spans="1:23" ht="48" customHeight="1">
      <c r="A44" s="21"/>
      <c r="B44" s="45"/>
      <c r="C44" s="66"/>
      <c r="D44" s="161" t="s">
        <v>672</v>
      </c>
      <c r="E44" s="50">
        <v>9</v>
      </c>
      <c r="F44" s="374" t="s">
        <v>657</v>
      </c>
      <c r="G44" s="375"/>
      <c r="H44" s="376"/>
      <c r="I44" s="376"/>
      <c r="J44" s="376"/>
      <c r="K44" s="376"/>
      <c r="L44" s="376"/>
      <c r="M44" s="376">
        <v>5000</v>
      </c>
      <c r="N44" s="376"/>
      <c r="O44" s="376"/>
      <c r="P44" s="376"/>
      <c r="Q44" s="376"/>
      <c r="R44" s="376"/>
      <c r="S44" s="376">
        <f>SUM(H44:R44)</f>
        <v>5000</v>
      </c>
      <c r="T44" s="376"/>
      <c r="U44" s="376"/>
      <c r="V44" s="46"/>
      <c r="W44" s="21"/>
    </row>
    <row r="45" spans="1:23" ht="33.75" customHeight="1">
      <c r="A45" s="21"/>
      <c r="B45" s="45"/>
      <c r="C45" s="66"/>
      <c r="D45" s="161" t="s">
        <v>673</v>
      </c>
      <c r="E45" s="50">
        <v>10000</v>
      </c>
      <c r="F45" s="374" t="s">
        <v>657</v>
      </c>
      <c r="G45" s="375"/>
      <c r="H45" s="441"/>
      <c r="I45" s="441"/>
      <c r="J45" s="441"/>
      <c r="K45" s="441"/>
      <c r="L45" s="441"/>
      <c r="M45" s="376">
        <v>130000</v>
      </c>
      <c r="N45" s="376"/>
      <c r="O45" s="376"/>
      <c r="P45" s="441"/>
      <c r="Q45" s="441"/>
      <c r="R45" s="441"/>
      <c r="S45" s="376">
        <f>SUM(H45:R45)</f>
        <v>130000</v>
      </c>
      <c r="T45" s="376"/>
      <c r="U45" s="376"/>
      <c r="V45" s="46"/>
      <c r="W45" s="21"/>
    </row>
    <row r="46" spans="1:23">
      <c r="A46" s="21"/>
      <c r="B46" s="45"/>
      <c r="C46" s="66"/>
      <c r="D46" s="92" t="s">
        <v>109</v>
      </c>
      <c r="E46" s="91"/>
      <c r="F46" s="439"/>
      <c r="G46" s="440"/>
      <c r="H46" s="441"/>
      <c r="I46" s="441"/>
      <c r="J46" s="441"/>
      <c r="K46" s="441"/>
      <c r="L46" s="441"/>
      <c r="M46" s="441"/>
      <c r="N46" s="441"/>
      <c r="O46" s="441"/>
      <c r="P46" s="441"/>
      <c r="Q46" s="441"/>
      <c r="R46" s="441"/>
      <c r="S46" s="441"/>
      <c r="T46" s="441"/>
      <c r="U46" s="441"/>
      <c r="V46" s="46"/>
      <c r="W46" s="21"/>
    </row>
    <row r="47" spans="1:23">
      <c r="A47" s="21"/>
      <c r="B47" s="45"/>
      <c r="C47" s="66"/>
      <c r="D47" s="21"/>
      <c r="E47" s="68"/>
      <c r="F47" s="68"/>
      <c r="G47" s="68"/>
      <c r="H47" s="12"/>
      <c r="I47" s="21"/>
      <c r="J47" s="12"/>
      <c r="K47" s="69"/>
      <c r="L47" s="21"/>
      <c r="M47" s="69"/>
      <c r="N47" s="69"/>
      <c r="O47" s="21"/>
      <c r="P47" s="364" t="s">
        <v>37</v>
      </c>
      <c r="Q47" s="364"/>
      <c r="R47" s="365"/>
      <c r="S47" s="366">
        <f>SUM(S43:U46)</f>
        <v>152000</v>
      </c>
      <c r="T47" s="367"/>
      <c r="U47" s="368"/>
      <c r="V47" s="46"/>
      <c r="W47" s="21"/>
    </row>
    <row r="48" spans="1:23">
      <c r="A48" s="21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62"/>
      <c r="W48" s="21"/>
    </row>
    <row r="49" spans="1:23">
      <c r="A49" s="21"/>
      <c r="B49" s="346" t="s">
        <v>54</v>
      </c>
      <c r="C49" s="346"/>
      <c r="D49" s="346"/>
      <c r="E49" s="346"/>
      <c r="F49" s="346"/>
      <c r="G49" s="346"/>
      <c r="H49" s="346"/>
      <c r="I49" s="346"/>
      <c r="J49" s="346"/>
      <c r="K49" s="346"/>
      <c r="L49" s="346"/>
      <c r="M49" s="346"/>
      <c r="N49" s="346"/>
      <c r="O49" s="346"/>
      <c r="P49" s="346"/>
      <c r="Q49" s="346"/>
      <c r="R49" s="346"/>
      <c r="S49" s="346"/>
      <c r="T49" s="346"/>
      <c r="U49" s="346"/>
      <c r="V49" s="346"/>
      <c r="W49" s="21"/>
    </row>
    <row r="50" spans="1:23">
      <c r="A50" s="46"/>
      <c r="B50" s="70"/>
      <c r="C50" s="71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44"/>
      <c r="W50" s="21"/>
    </row>
    <row r="51" spans="1:23">
      <c r="A51" s="46"/>
      <c r="B51" s="45"/>
      <c r="C51" s="21"/>
      <c r="D51" s="21"/>
      <c r="E51" s="21"/>
      <c r="F51" s="21"/>
      <c r="G51" s="21"/>
      <c r="H51" s="21"/>
      <c r="I51" s="21"/>
      <c r="J51" s="21"/>
      <c r="K51" s="16"/>
      <c r="L51" s="16"/>
      <c r="M51" s="16"/>
      <c r="N51" s="16"/>
      <c r="O51" s="16"/>
      <c r="P51" s="73"/>
      <c r="Q51" s="73"/>
      <c r="R51" s="73"/>
      <c r="S51" s="73"/>
      <c r="T51" s="73"/>
      <c r="U51" s="73"/>
      <c r="V51" s="46"/>
      <c r="W51" s="21"/>
    </row>
    <row r="52" spans="1:23">
      <c r="A52" s="46"/>
      <c r="B52" s="45"/>
      <c r="C52" s="21"/>
      <c r="D52" s="21"/>
      <c r="E52" s="369" t="s">
        <v>55</v>
      </c>
      <c r="F52" s="369"/>
      <c r="G52" s="370"/>
      <c r="H52" s="371">
        <f>S47</f>
        <v>152000</v>
      </c>
      <c r="I52" s="372"/>
      <c r="J52" s="372"/>
      <c r="K52" s="372"/>
      <c r="L52" s="373"/>
      <c r="M52" s="21"/>
      <c r="N52" s="21"/>
      <c r="O52" s="21"/>
      <c r="P52" s="21"/>
      <c r="Q52" s="21"/>
      <c r="R52" s="21"/>
      <c r="S52" s="21"/>
      <c r="T52" s="21"/>
      <c r="U52" s="21"/>
      <c r="V52" s="46"/>
      <c r="W52" s="21"/>
    </row>
    <row r="53" spans="1:23">
      <c r="A53" s="46"/>
      <c r="B53" s="45"/>
      <c r="C53" s="21"/>
      <c r="D53" s="21"/>
      <c r="E53" s="21"/>
      <c r="F53" s="21"/>
      <c r="G53" s="21"/>
      <c r="H53" s="21"/>
      <c r="I53" s="21"/>
      <c r="J53" s="21"/>
      <c r="K53" s="16"/>
      <c r="L53" s="16"/>
      <c r="M53" s="16"/>
      <c r="N53" s="16"/>
      <c r="O53" s="16"/>
      <c r="P53" s="73"/>
      <c r="Q53" s="73"/>
      <c r="R53" s="73"/>
      <c r="S53" s="73"/>
      <c r="T53" s="73"/>
      <c r="U53" s="73"/>
      <c r="V53" s="46"/>
      <c r="W53" s="21"/>
    </row>
    <row r="54" spans="1:23">
      <c r="A54" s="46"/>
      <c r="B54" s="45"/>
      <c r="C54" s="21"/>
      <c r="D54" s="21"/>
      <c r="E54" s="369" t="s">
        <v>56</v>
      </c>
      <c r="F54" s="369"/>
      <c r="G54" s="370"/>
      <c r="H54" s="371"/>
      <c r="I54" s="372"/>
      <c r="J54" s="372"/>
      <c r="K54" s="372"/>
      <c r="L54" s="373"/>
      <c r="M54" s="21"/>
      <c r="N54" s="21"/>
      <c r="O54" s="21"/>
      <c r="P54" s="21"/>
      <c r="Q54" s="21"/>
      <c r="R54" s="21"/>
      <c r="S54" s="21"/>
      <c r="T54" s="21"/>
      <c r="U54" s="21"/>
      <c r="V54" s="46"/>
      <c r="W54" s="21"/>
    </row>
    <row r="55" spans="1:23">
      <c r="A55" s="46"/>
      <c r="B55" s="45"/>
      <c r="C55" s="21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46"/>
      <c r="W55" s="21"/>
    </row>
    <row r="56" spans="1:23">
      <c r="A56" s="46"/>
      <c r="B56" s="45"/>
      <c r="C56" s="21"/>
      <c r="D56" s="74"/>
      <c r="E56" s="351" t="s">
        <v>57</v>
      </c>
      <c r="F56" s="351"/>
      <c r="G56" s="352"/>
      <c r="H56" s="353">
        <f>SUM(H52+H54)</f>
        <v>152000</v>
      </c>
      <c r="I56" s="354"/>
      <c r="J56" s="354"/>
      <c r="K56" s="354"/>
      <c r="L56" s="355"/>
      <c r="M56" s="74"/>
      <c r="N56" s="74"/>
      <c r="O56" s="74"/>
      <c r="P56" s="74"/>
      <c r="Q56" s="74"/>
      <c r="R56" s="74"/>
      <c r="S56" s="74"/>
      <c r="T56" s="74"/>
      <c r="U56" s="74"/>
      <c r="V56" s="46"/>
      <c r="W56" s="21"/>
    </row>
    <row r="57" spans="1:23">
      <c r="A57" s="46"/>
      <c r="B57" s="45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6"/>
      <c r="W57" s="21"/>
    </row>
    <row r="58" spans="1:23">
      <c r="A58" s="46"/>
      <c r="B58" s="45"/>
      <c r="C58" s="21"/>
      <c r="D58" s="21"/>
      <c r="E58" s="21"/>
      <c r="F58" s="356" t="s">
        <v>58</v>
      </c>
      <c r="G58" s="357"/>
      <c r="H58" s="358">
        <v>44197</v>
      </c>
      <c r="I58" s="359"/>
      <c r="J58" s="360"/>
      <c r="K58" s="21"/>
      <c r="L58" s="21"/>
      <c r="M58" s="361" t="s">
        <v>59</v>
      </c>
      <c r="N58" s="361"/>
      <c r="O58" s="361"/>
      <c r="P58" s="362"/>
      <c r="Q58" s="363">
        <v>44561</v>
      </c>
      <c r="R58" s="363"/>
      <c r="S58" s="363"/>
      <c r="T58" s="363"/>
      <c r="U58" s="21"/>
      <c r="V58" s="46"/>
      <c r="W58" s="21"/>
    </row>
    <row r="59" spans="1:23">
      <c r="A59" s="46"/>
      <c r="B59" s="45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6"/>
      <c r="W59" s="21"/>
    </row>
    <row r="60" spans="1:23">
      <c r="A60" s="46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2"/>
      <c r="W60" s="21"/>
    </row>
    <row r="61" spans="1:23">
      <c r="A61" s="21"/>
      <c r="B61" s="346" t="s">
        <v>60</v>
      </c>
      <c r="C61" s="346"/>
      <c r="D61" s="346"/>
      <c r="E61" s="346"/>
      <c r="F61" s="346"/>
      <c r="G61" s="346"/>
      <c r="H61" s="346"/>
      <c r="I61" s="346"/>
      <c r="J61" s="346"/>
      <c r="K61" s="346"/>
      <c r="L61" s="346"/>
      <c r="M61" s="346"/>
      <c r="N61" s="346"/>
      <c r="O61" s="346"/>
      <c r="P61" s="346"/>
      <c r="Q61" s="346"/>
      <c r="R61" s="346"/>
      <c r="S61" s="346"/>
      <c r="T61" s="346"/>
      <c r="U61" s="346"/>
      <c r="V61" s="346"/>
      <c r="W61" s="21"/>
    </row>
    <row r="62" spans="1:23">
      <c r="A62" s="46"/>
      <c r="B62" s="30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44"/>
      <c r="W62" s="21"/>
    </row>
    <row r="63" spans="1:23">
      <c r="A63" s="22"/>
      <c r="B63" s="75"/>
      <c r="C63" s="74"/>
      <c r="D63" s="74"/>
      <c r="E63" s="338"/>
      <c r="F63" s="347" t="s">
        <v>61</v>
      </c>
      <c r="G63" s="347"/>
      <c r="H63" s="347"/>
      <c r="I63" s="348"/>
      <c r="J63" s="349" t="s">
        <v>62</v>
      </c>
      <c r="K63" s="347"/>
      <c r="L63" s="347"/>
      <c r="M63" s="347"/>
      <c r="N63" s="348"/>
      <c r="O63" s="349" t="s">
        <v>63</v>
      </c>
      <c r="P63" s="347"/>
      <c r="Q63" s="347"/>
      <c r="R63" s="347"/>
      <c r="S63" s="347"/>
      <c r="T63" s="21"/>
      <c r="U63" s="21"/>
      <c r="V63" s="22"/>
      <c r="W63" s="1"/>
    </row>
    <row r="64" spans="1:23" ht="47.25" customHeight="1">
      <c r="A64" s="22"/>
      <c r="B64" s="45"/>
      <c r="C64" s="21"/>
      <c r="D64" s="21"/>
      <c r="E64" s="341"/>
      <c r="F64" s="350" t="s">
        <v>110</v>
      </c>
      <c r="G64" s="350"/>
      <c r="H64" s="350"/>
      <c r="I64" s="350"/>
      <c r="J64" s="350" t="s">
        <v>110</v>
      </c>
      <c r="K64" s="350"/>
      <c r="L64" s="350"/>
      <c r="M64" s="350"/>
      <c r="N64" s="350"/>
      <c r="O64" s="350" t="s">
        <v>110</v>
      </c>
      <c r="P64" s="350"/>
      <c r="Q64" s="350"/>
      <c r="R64" s="350"/>
      <c r="S64" s="350"/>
      <c r="T64" s="21"/>
      <c r="U64" s="21"/>
      <c r="V64" s="22"/>
      <c r="W64" s="1"/>
    </row>
    <row r="65" spans="1:23" ht="37.5" customHeight="1">
      <c r="A65" s="22"/>
      <c r="B65" s="45"/>
      <c r="C65" s="21"/>
      <c r="D65" s="21"/>
      <c r="E65" s="77"/>
      <c r="F65" s="757" t="s">
        <v>674</v>
      </c>
      <c r="G65" s="757"/>
      <c r="H65" s="757"/>
      <c r="I65" s="757"/>
      <c r="J65" s="345" t="s">
        <v>1071</v>
      </c>
      <c r="K65" s="345"/>
      <c r="L65" s="345"/>
      <c r="M65" s="345"/>
      <c r="N65" s="345"/>
      <c r="O65" s="345" t="s">
        <v>1072</v>
      </c>
      <c r="P65" s="345"/>
      <c r="Q65" s="345"/>
      <c r="R65" s="345"/>
      <c r="S65" s="345"/>
      <c r="T65" s="21"/>
      <c r="U65" s="21"/>
      <c r="V65" s="22"/>
      <c r="W65" s="1"/>
    </row>
    <row r="66" spans="1:23">
      <c r="A66" s="22"/>
      <c r="B66" s="26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40"/>
      <c r="W66" s="1"/>
    </row>
    <row r="67" spans="1:23">
      <c r="A67" s="1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1"/>
    </row>
    <row r="68" spans="1:2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</sheetData>
  <mergeCells count="113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E34:F34"/>
    <mergeCell ref="G34:H34"/>
    <mergeCell ref="E35:F35"/>
    <mergeCell ref="G35:H35"/>
    <mergeCell ref="E36:F36"/>
    <mergeCell ref="G36:H36"/>
    <mergeCell ref="E31:F31"/>
    <mergeCell ref="G31:H31"/>
    <mergeCell ref="E32:F32"/>
    <mergeCell ref="G32:H32"/>
    <mergeCell ref="E33:F33"/>
    <mergeCell ref="G33:H33"/>
    <mergeCell ref="E37:F37"/>
    <mergeCell ref="G37:H37"/>
    <mergeCell ref="B39:V39"/>
    <mergeCell ref="D41:D42"/>
    <mergeCell ref="E41:E42"/>
    <mergeCell ref="F41:G42"/>
    <mergeCell ref="H41:U41"/>
    <mergeCell ref="H42:I42"/>
    <mergeCell ref="J42:L42"/>
    <mergeCell ref="M42:O42"/>
    <mergeCell ref="F44:G44"/>
    <mergeCell ref="H44:I44"/>
    <mergeCell ref="J44:L44"/>
    <mergeCell ref="M44:O44"/>
    <mergeCell ref="P44:R44"/>
    <mergeCell ref="S44:U44"/>
    <mergeCell ref="P42:R42"/>
    <mergeCell ref="S42:U42"/>
    <mergeCell ref="F43:G43"/>
    <mergeCell ref="H43:I43"/>
    <mergeCell ref="J43:L43"/>
    <mergeCell ref="M43:O43"/>
    <mergeCell ref="P43:R43"/>
    <mergeCell ref="S43:U43"/>
    <mergeCell ref="F46:G46"/>
    <mergeCell ref="H46:I46"/>
    <mergeCell ref="J46:L46"/>
    <mergeCell ref="M46:O46"/>
    <mergeCell ref="P46:R46"/>
    <mergeCell ref="S46:U46"/>
    <mergeCell ref="F45:G45"/>
    <mergeCell ref="H45:I45"/>
    <mergeCell ref="J45:L45"/>
    <mergeCell ref="M45:O45"/>
    <mergeCell ref="P45:R45"/>
    <mergeCell ref="S45:U45"/>
    <mergeCell ref="E56:G56"/>
    <mergeCell ref="H56:L56"/>
    <mergeCell ref="F58:G58"/>
    <mergeCell ref="H58:J58"/>
    <mergeCell ref="M58:P58"/>
    <mergeCell ref="Q58:T58"/>
    <mergeCell ref="P47:R47"/>
    <mergeCell ref="S47:U47"/>
    <mergeCell ref="B49:V49"/>
    <mergeCell ref="E52:G52"/>
    <mergeCell ref="H52:L52"/>
    <mergeCell ref="E54:G54"/>
    <mergeCell ref="H54:L54"/>
    <mergeCell ref="F65:I65"/>
    <mergeCell ref="J65:N65"/>
    <mergeCell ref="O65:S65"/>
    <mergeCell ref="B61:V61"/>
    <mergeCell ref="F63:I63"/>
    <mergeCell ref="J63:N63"/>
    <mergeCell ref="O63:S63"/>
    <mergeCell ref="F64:I64"/>
    <mergeCell ref="J64:N64"/>
    <mergeCell ref="O64:S64"/>
  </mergeCells>
  <hyperlinks>
    <hyperlink ref="N16" r:id="rId1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showGridLines="0" topLeftCell="A85" zoomScale="70" zoomScaleNormal="70" workbookViewId="0">
      <selection activeCell="C43" sqref="C43"/>
    </sheetView>
  </sheetViews>
  <sheetFormatPr baseColWidth="10" defaultRowHeight="15"/>
  <cols>
    <col min="2" max="2" width="6.5703125" customWidth="1"/>
    <col min="3" max="3" width="24.7109375" customWidth="1"/>
    <col min="4" max="4" width="21" customWidth="1"/>
    <col min="7" max="7" width="21.42578125" customWidth="1"/>
  </cols>
  <sheetData>
    <row r="1" spans="1:21">
      <c r="A1" s="426" t="s">
        <v>1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</row>
    <row r="2" spans="1:2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spans="1:21">
      <c r="A3" s="7"/>
      <c r="B3" s="6"/>
      <c r="C3" s="8" t="s">
        <v>2</v>
      </c>
      <c r="D3" s="453">
        <v>43772</v>
      </c>
      <c r="E3" s="454"/>
      <c r="F3" s="9"/>
      <c r="G3" s="9"/>
      <c r="H3" s="6"/>
      <c r="I3" s="6"/>
      <c r="J3" s="6"/>
      <c r="K3" s="10"/>
      <c r="L3" s="10"/>
      <c r="M3" s="10"/>
      <c r="N3" s="10"/>
      <c r="O3" s="10"/>
      <c r="P3" s="10"/>
      <c r="Q3" s="10"/>
      <c r="R3" s="429" t="s">
        <v>3</v>
      </c>
      <c r="S3" s="430"/>
      <c r="T3" s="88" t="s">
        <v>65</v>
      </c>
      <c r="U3" s="11"/>
    </row>
    <row r="4" spans="1:21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11"/>
    </row>
    <row r="5" spans="1:21" ht="38.25" customHeight="1">
      <c r="A5" s="431" t="s">
        <v>4</v>
      </c>
      <c r="B5" s="400"/>
      <c r="C5" s="401"/>
      <c r="D5" s="432" t="s">
        <v>675</v>
      </c>
      <c r="E5" s="433"/>
      <c r="F5" s="433"/>
      <c r="G5" s="434"/>
      <c r="H5" s="12"/>
      <c r="I5" s="435" t="s">
        <v>5</v>
      </c>
      <c r="J5" s="435"/>
      <c r="K5" s="435"/>
      <c r="L5" s="374" t="s">
        <v>676</v>
      </c>
      <c r="M5" s="413"/>
      <c r="N5" s="413"/>
      <c r="O5" s="375"/>
      <c r="P5" s="436" t="s">
        <v>6</v>
      </c>
      <c r="Q5" s="436"/>
      <c r="R5" s="436"/>
      <c r="S5" s="437"/>
      <c r="T5" s="13" t="s">
        <v>65</v>
      </c>
      <c r="U5" s="11"/>
    </row>
    <row r="6" spans="1:21">
      <c r="A6" s="14"/>
      <c r="B6" s="12"/>
      <c r="C6" s="12"/>
      <c r="D6" s="15"/>
      <c r="E6" s="15"/>
      <c r="F6" s="15"/>
      <c r="G6" s="15"/>
      <c r="H6" s="6"/>
      <c r="I6" s="6"/>
      <c r="J6" s="6"/>
      <c r="K6" s="6"/>
      <c r="L6" s="6"/>
      <c r="M6" s="6"/>
      <c r="N6" s="6"/>
      <c r="O6" s="6"/>
      <c r="P6" s="12"/>
      <c r="Q6" s="12"/>
      <c r="R6" s="12"/>
      <c r="S6" s="12"/>
      <c r="T6" s="12"/>
      <c r="U6" s="11"/>
    </row>
    <row r="7" spans="1:21" ht="53.25" customHeight="1">
      <c r="A7" s="14"/>
      <c r="B7" s="12"/>
      <c r="C7" s="16" t="s">
        <v>7</v>
      </c>
      <c r="D7" s="412" t="s">
        <v>677</v>
      </c>
      <c r="E7" s="412"/>
      <c r="F7" s="412"/>
      <c r="G7" s="412"/>
      <c r="H7" s="369" t="s">
        <v>8</v>
      </c>
      <c r="I7" s="369"/>
      <c r="J7" s="369"/>
      <c r="K7" s="374" t="s">
        <v>678</v>
      </c>
      <c r="L7" s="413"/>
      <c r="M7" s="413"/>
      <c r="N7" s="413"/>
      <c r="O7" s="413"/>
      <c r="P7" s="413"/>
      <c r="Q7" s="413"/>
      <c r="R7" s="413"/>
      <c r="S7" s="413"/>
      <c r="T7" s="375"/>
      <c r="U7" s="17"/>
    </row>
    <row r="8" spans="1:21">
      <c r="A8" s="14"/>
      <c r="B8" s="12"/>
      <c r="C8" s="12"/>
      <c r="D8" s="15"/>
      <c r="E8" s="15"/>
      <c r="F8" s="15"/>
      <c r="G8" s="15"/>
      <c r="H8" s="6"/>
      <c r="I8" s="6"/>
      <c r="J8" s="6"/>
      <c r="K8" s="6"/>
      <c r="L8" s="6"/>
      <c r="M8" s="6"/>
      <c r="N8" s="6"/>
      <c r="O8" s="6"/>
      <c r="P8" s="12"/>
      <c r="Q8" s="12"/>
      <c r="R8" s="12"/>
      <c r="S8" s="12"/>
      <c r="T8" s="12"/>
      <c r="U8" s="11"/>
    </row>
    <row r="9" spans="1:21">
      <c r="A9" s="418" t="s">
        <v>9</v>
      </c>
      <c r="B9" s="369"/>
      <c r="C9" s="370"/>
      <c r="D9" s="443" t="s">
        <v>679</v>
      </c>
      <c r="E9" s="443"/>
      <c r="F9" s="443"/>
      <c r="G9" s="443"/>
      <c r="H9" s="443"/>
      <c r="I9" s="443"/>
      <c r="J9" s="443"/>
      <c r="K9" s="443"/>
      <c r="L9" s="443"/>
      <c r="M9" s="12"/>
      <c r="N9" s="12"/>
      <c r="O9" s="12"/>
      <c r="P9" s="12"/>
      <c r="Q9" s="12"/>
      <c r="R9" s="12"/>
      <c r="S9" s="12"/>
      <c r="T9" s="12"/>
      <c r="U9" s="11"/>
    </row>
    <row r="10" spans="1:21">
      <c r="A10" s="18"/>
      <c r="B10" s="19"/>
      <c r="C10" s="19"/>
      <c r="D10" s="20"/>
      <c r="E10" s="20"/>
      <c r="F10" s="20"/>
      <c r="G10" s="20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2"/>
    </row>
    <row r="11" spans="1:21">
      <c r="A11" s="23"/>
      <c r="B11" s="24"/>
      <c r="C11" s="542" t="s">
        <v>10</v>
      </c>
      <c r="D11" s="421" t="s">
        <v>11</v>
      </c>
      <c r="E11" s="422"/>
      <c r="F11" s="421" t="s">
        <v>12</v>
      </c>
      <c r="G11" s="422"/>
      <c r="H11" s="421" t="s">
        <v>13</v>
      </c>
      <c r="I11" s="423"/>
      <c r="J11" s="423"/>
      <c r="K11" s="423"/>
      <c r="L11" s="422"/>
      <c r="M11" s="421" t="s">
        <v>14</v>
      </c>
      <c r="N11" s="423"/>
      <c r="O11" s="423"/>
      <c r="P11" s="423"/>
      <c r="Q11" s="423"/>
      <c r="R11" s="423"/>
      <c r="S11" s="423"/>
      <c r="T11" s="422"/>
      <c r="U11" s="22"/>
    </row>
    <row r="12" spans="1:21">
      <c r="A12" s="25"/>
      <c r="B12" s="1"/>
      <c r="C12" s="542"/>
      <c r="D12" s="443" t="s">
        <v>680</v>
      </c>
      <c r="E12" s="443"/>
      <c r="F12" s="443" t="s">
        <v>681</v>
      </c>
      <c r="G12" s="443"/>
      <c r="H12" s="439">
        <v>3213872019</v>
      </c>
      <c r="I12" s="488"/>
      <c r="J12" s="488"/>
      <c r="K12" s="488"/>
      <c r="L12" s="440"/>
      <c r="M12" s="479" t="s">
        <v>682</v>
      </c>
      <c r="N12" s="413"/>
      <c r="O12" s="413"/>
      <c r="P12" s="413"/>
      <c r="Q12" s="413"/>
      <c r="R12" s="413"/>
      <c r="S12" s="413"/>
      <c r="T12" s="375"/>
      <c r="U12" s="22"/>
    </row>
    <row r="13" spans="1:21">
      <c r="A13" s="26"/>
      <c r="B13" s="27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2"/>
    </row>
    <row r="14" spans="1:21">
      <c r="A14" s="415" t="s">
        <v>16</v>
      </c>
      <c r="B14" s="415"/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</row>
    <row r="15" spans="1:21">
      <c r="A15" s="30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2"/>
    </row>
    <row r="16" spans="1:21" ht="32.25" customHeight="1">
      <c r="A16" s="416" t="s">
        <v>17</v>
      </c>
      <c r="B16" s="356"/>
      <c r="C16" s="357"/>
      <c r="D16" s="374" t="s">
        <v>683</v>
      </c>
      <c r="E16" s="413"/>
      <c r="F16" s="413"/>
      <c r="G16" s="413"/>
      <c r="H16" s="413"/>
      <c r="I16" s="413"/>
      <c r="J16" s="413"/>
      <c r="K16" s="413"/>
      <c r="L16" s="413"/>
      <c r="M16" s="375"/>
      <c r="N16" s="12"/>
      <c r="O16" s="12"/>
      <c r="P16" s="21"/>
      <c r="Q16" s="21"/>
      <c r="R16" s="21"/>
      <c r="S16" s="21"/>
      <c r="T16" s="21"/>
      <c r="U16" s="22"/>
    </row>
    <row r="17" spans="1:21">
      <c r="A17" s="33"/>
      <c r="B17" s="34"/>
      <c r="C17" s="34"/>
      <c r="D17" s="15"/>
      <c r="E17" s="15"/>
      <c r="F17" s="15"/>
      <c r="G17" s="12"/>
      <c r="H17" s="12"/>
      <c r="I17" s="12"/>
      <c r="J17" s="12"/>
      <c r="K17" s="12"/>
      <c r="L17" s="12"/>
      <c r="M17" s="12"/>
      <c r="N17" s="12"/>
      <c r="O17" s="12"/>
      <c r="P17" s="21"/>
      <c r="Q17" s="21"/>
      <c r="R17" s="21"/>
      <c r="S17" s="21"/>
      <c r="T17" s="21"/>
      <c r="U17" s="22"/>
    </row>
    <row r="18" spans="1:21" ht="30" customHeight="1">
      <c r="A18" s="394" t="s">
        <v>18</v>
      </c>
      <c r="B18" s="395"/>
      <c r="C18" s="396"/>
      <c r="D18" s="374" t="s">
        <v>684</v>
      </c>
      <c r="E18" s="413"/>
      <c r="F18" s="413"/>
      <c r="G18" s="413"/>
      <c r="H18" s="413"/>
      <c r="I18" s="413"/>
      <c r="J18" s="375"/>
      <c r="K18" s="35"/>
      <c r="L18" s="35"/>
      <c r="M18" s="400" t="s">
        <v>19</v>
      </c>
      <c r="N18" s="400"/>
      <c r="O18" s="401"/>
      <c r="P18" s="614" t="s">
        <v>685</v>
      </c>
      <c r="Q18" s="403"/>
      <c r="R18" s="403"/>
      <c r="S18" s="403"/>
      <c r="T18" s="404"/>
      <c r="U18" s="36"/>
    </row>
    <row r="19" spans="1:21">
      <c r="A19" s="38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</row>
    <row r="20" spans="1:2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27"/>
    </row>
    <row r="21" spans="1:21">
      <c r="A21" s="346" t="s">
        <v>20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6"/>
      <c r="L21" s="346"/>
      <c r="M21" s="346"/>
      <c r="N21" s="346"/>
      <c r="O21" s="346"/>
      <c r="P21" s="346"/>
      <c r="Q21" s="346"/>
      <c r="R21" s="346"/>
      <c r="S21" s="346"/>
      <c r="T21" s="346"/>
      <c r="U21" s="346"/>
    </row>
    <row r="22" spans="1:21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4"/>
    </row>
    <row r="23" spans="1:21">
      <c r="A23" s="45"/>
      <c r="B23" s="405" t="s">
        <v>21</v>
      </c>
      <c r="C23" s="406"/>
      <c r="D23" s="405" t="s">
        <v>22</v>
      </c>
      <c r="E23" s="406"/>
      <c r="F23" s="405" t="s">
        <v>23</v>
      </c>
      <c r="G23" s="406"/>
      <c r="H23" s="409" t="s">
        <v>24</v>
      </c>
      <c r="I23" s="410"/>
      <c r="J23" s="410"/>
      <c r="K23" s="410"/>
      <c r="L23" s="410"/>
      <c r="M23" s="410"/>
      <c r="N23" s="410"/>
      <c r="O23" s="410"/>
      <c r="P23" s="410"/>
      <c r="Q23" s="410"/>
      <c r="R23" s="410"/>
      <c r="S23" s="410"/>
      <c r="T23" s="411"/>
      <c r="U23" s="46"/>
    </row>
    <row r="24" spans="1:21">
      <c r="A24" s="45"/>
      <c r="B24" s="407"/>
      <c r="C24" s="408"/>
      <c r="D24" s="407"/>
      <c r="E24" s="408"/>
      <c r="F24" s="407"/>
      <c r="G24" s="408"/>
      <c r="H24" s="47" t="s">
        <v>25</v>
      </c>
      <c r="I24" s="47" t="s">
        <v>26</v>
      </c>
      <c r="J24" s="47" t="s">
        <v>27</v>
      </c>
      <c r="K24" s="47" t="s">
        <v>28</v>
      </c>
      <c r="L24" s="47" t="s">
        <v>29</v>
      </c>
      <c r="M24" s="47" t="s">
        <v>30</v>
      </c>
      <c r="N24" s="47" t="s">
        <v>31</v>
      </c>
      <c r="O24" s="47" t="s">
        <v>32</v>
      </c>
      <c r="P24" s="47" t="s">
        <v>33</v>
      </c>
      <c r="Q24" s="47" t="s">
        <v>34</v>
      </c>
      <c r="R24" s="47" t="s">
        <v>35</v>
      </c>
      <c r="S24" s="47" t="s">
        <v>36</v>
      </c>
      <c r="T24" s="47" t="s">
        <v>37</v>
      </c>
      <c r="U24" s="46"/>
    </row>
    <row r="25" spans="1:21" ht="99.75">
      <c r="A25" s="45"/>
      <c r="B25" s="48" t="s">
        <v>38</v>
      </c>
      <c r="C25" s="312" t="s">
        <v>686</v>
      </c>
      <c r="D25" s="576" t="s">
        <v>687</v>
      </c>
      <c r="E25" s="549"/>
      <c r="F25" s="576" t="s">
        <v>688</v>
      </c>
      <c r="G25" s="549"/>
      <c r="H25" s="49">
        <v>1</v>
      </c>
      <c r="I25" s="49">
        <v>1</v>
      </c>
      <c r="J25" s="49">
        <v>1</v>
      </c>
      <c r="K25" s="49">
        <v>1</v>
      </c>
      <c r="L25" s="49">
        <v>1</v>
      </c>
      <c r="M25" s="50">
        <v>1</v>
      </c>
      <c r="N25" s="50">
        <v>1</v>
      </c>
      <c r="O25" s="50">
        <v>1</v>
      </c>
      <c r="P25" s="50">
        <v>1</v>
      </c>
      <c r="Q25" s="50">
        <v>1</v>
      </c>
      <c r="R25" s="50">
        <v>1</v>
      </c>
      <c r="S25" s="50">
        <v>1</v>
      </c>
      <c r="T25" s="50">
        <f>SUM(H25:S25)</f>
        <v>12</v>
      </c>
      <c r="U25" s="46"/>
    </row>
    <row r="26" spans="1:21" ht="156.75">
      <c r="A26" s="45"/>
      <c r="B26" s="48" t="s">
        <v>40</v>
      </c>
      <c r="C26" s="312" t="s">
        <v>689</v>
      </c>
      <c r="D26" s="576" t="s">
        <v>690</v>
      </c>
      <c r="E26" s="549"/>
      <c r="F26" s="576" t="s">
        <v>691</v>
      </c>
      <c r="G26" s="549"/>
      <c r="H26" s="53">
        <v>1</v>
      </c>
      <c r="I26" s="53">
        <v>1</v>
      </c>
      <c r="J26" s="49">
        <v>1</v>
      </c>
      <c r="K26" s="49">
        <v>1</v>
      </c>
      <c r="L26" s="49"/>
      <c r="M26" s="49"/>
      <c r="N26" s="49"/>
      <c r="O26" s="49"/>
      <c r="P26" s="313"/>
      <c r="Q26" s="49"/>
      <c r="R26" s="49"/>
      <c r="S26" s="49"/>
      <c r="T26" s="50">
        <f t="shared" ref="T26:T49" si="0">SUM(H26:S26)</f>
        <v>4</v>
      </c>
      <c r="U26" s="46"/>
    </row>
    <row r="27" spans="1:21" ht="57">
      <c r="A27" s="45"/>
      <c r="B27" s="48" t="s">
        <v>41</v>
      </c>
      <c r="C27" s="312" t="s">
        <v>692</v>
      </c>
      <c r="D27" s="576" t="s">
        <v>693</v>
      </c>
      <c r="E27" s="549"/>
      <c r="F27" s="576"/>
      <c r="G27" s="549"/>
      <c r="H27" s="49">
        <v>1</v>
      </c>
      <c r="I27" s="49"/>
      <c r="J27" s="53">
        <v>1</v>
      </c>
      <c r="K27" s="49"/>
      <c r="L27" s="49">
        <v>1</v>
      </c>
      <c r="M27" s="50">
        <v>1</v>
      </c>
      <c r="N27" s="50">
        <v>1</v>
      </c>
      <c r="O27" s="50">
        <v>1</v>
      </c>
      <c r="P27" s="50">
        <v>1</v>
      </c>
      <c r="Q27" s="50">
        <v>1</v>
      </c>
      <c r="R27" s="50">
        <v>1</v>
      </c>
      <c r="S27" s="50">
        <v>1</v>
      </c>
      <c r="T27" s="50">
        <f t="shared" si="0"/>
        <v>10</v>
      </c>
      <c r="U27" s="46"/>
    </row>
    <row r="28" spans="1:21" ht="99.75">
      <c r="A28" s="45"/>
      <c r="B28" s="48" t="s">
        <v>694</v>
      </c>
      <c r="C28" s="312" t="s">
        <v>695</v>
      </c>
      <c r="D28" s="576" t="s">
        <v>696</v>
      </c>
      <c r="E28" s="549"/>
      <c r="F28" s="576" t="s">
        <v>697</v>
      </c>
      <c r="G28" s="549"/>
      <c r="H28" s="49"/>
      <c r="I28" s="49"/>
      <c r="J28" s="53"/>
      <c r="K28" s="49"/>
      <c r="L28" s="49"/>
      <c r="M28" s="50"/>
      <c r="N28" s="50"/>
      <c r="O28" s="50"/>
      <c r="P28" s="50"/>
      <c r="Q28" s="50"/>
      <c r="R28" s="50"/>
      <c r="S28" s="50" t="s">
        <v>203</v>
      </c>
      <c r="T28" s="50">
        <v>1</v>
      </c>
      <c r="U28" s="46"/>
    </row>
    <row r="29" spans="1:21" ht="90" customHeight="1">
      <c r="A29" s="45"/>
      <c r="B29" s="48" t="s">
        <v>102</v>
      </c>
      <c r="C29" s="312" t="s">
        <v>698</v>
      </c>
      <c r="D29" s="576" t="s">
        <v>699</v>
      </c>
      <c r="E29" s="549"/>
      <c r="F29" s="576" t="s">
        <v>1073</v>
      </c>
      <c r="G29" s="549"/>
      <c r="H29" s="49">
        <v>1</v>
      </c>
      <c r="I29" s="49">
        <v>1</v>
      </c>
      <c r="J29" s="53">
        <v>1</v>
      </c>
      <c r="K29" s="49"/>
      <c r="L29" s="49"/>
      <c r="M29" s="50"/>
      <c r="N29" s="50"/>
      <c r="O29" s="50"/>
      <c r="P29" s="50"/>
      <c r="Q29" s="50"/>
      <c r="R29" s="50"/>
      <c r="S29" s="50"/>
      <c r="T29" s="50">
        <f t="shared" si="0"/>
        <v>3</v>
      </c>
      <c r="U29" s="46"/>
    </row>
    <row r="30" spans="1:21" ht="203.25" customHeight="1">
      <c r="A30" s="45"/>
      <c r="B30" s="48" t="s">
        <v>84</v>
      </c>
      <c r="C30" s="312" t="s">
        <v>700</v>
      </c>
      <c r="D30" s="576" t="s">
        <v>701</v>
      </c>
      <c r="E30" s="549"/>
      <c r="F30" s="547">
        <v>1</v>
      </c>
      <c r="G30" s="549"/>
      <c r="H30" s="49"/>
      <c r="I30" s="49"/>
      <c r="J30" s="49"/>
      <c r="K30" s="49"/>
      <c r="L30" s="49"/>
      <c r="M30" s="132">
        <v>0.5</v>
      </c>
      <c r="N30" s="50"/>
      <c r="O30" s="50"/>
      <c r="P30" s="50"/>
      <c r="Q30" s="50"/>
      <c r="R30" s="50"/>
      <c r="S30" s="132">
        <v>0.5</v>
      </c>
      <c r="T30" s="314">
        <f t="shared" si="0"/>
        <v>1</v>
      </c>
      <c r="U30" s="46"/>
    </row>
    <row r="31" spans="1:21">
      <c r="A31" s="45"/>
      <c r="B31" s="48" t="s">
        <v>133</v>
      </c>
      <c r="C31" s="313" t="s">
        <v>702</v>
      </c>
      <c r="D31" s="766" t="s">
        <v>607</v>
      </c>
      <c r="E31" s="767"/>
      <c r="F31" s="576">
        <v>1</v>
      </c>
      <c r="G31" s="549"/>
      <c r="H31" s="49">
        <v>1</v>
      </c>
      <c r="I31" s="49"/>
      <c r="J31" s="49"/>
      <c r="K31" s="49"/>
      <c r="L31" s="49"/>
      <c r="M31" s="50"/>
      <c r="N31" s="50"/>
      <c r="O31" s="50"/>
      <c r="P31" s="50"/>
      <c r="Q31" s="50"/>
      <c r="R31" s="50"/>
      <c r="S31" s="50"/>
      <c r="T31" s="50">
        <f t="shared" si="0"/>
        <v>1</v>
      </c>
      <c r="U31" s="46"/>
    </row>
    <row r="32" spans="1:21" ht="28.5">
      <c r="A32" s="45"/>
      <c r="B32" s="48" t="s">
        <v>134</v>
      </c>
      <c r="C32" s="313" t="s">
        <v>703</v>
      </c>
      <c r="D32" s="766" t="s">
        <v>704</v>
      </c>
      <c r="E32" s="767"/>
      <c r="F32" s="576" t="s">
        <v>705</v>
      </c>
      <c r="G32" s="549"/>
      <c r="H32" s="49">
        <v>1</v>
      </c>
      <c r="I32" s="49"/>
      <c r="J32" s="49"/>
      <c r="K32" s="49"/>
      <c r="L32" s="49"/>
      <c r="M32" s="50"/>
      <c r="N32" s="50"/>
      <c r="O32" s="50"/>
      <c r="P32" s="50"/>
      <c r="Q32" s="50"/>
      <c r="R32" s="50"/>
      <c r="S32" s="50"/>
      <c r="T32" s="50">
        <f t="shared" si="0"/>
        <v>1</v>
      </c>
      <c r="U32" s="46"/>
    </row>
    <row r="33" spans="1:21" ht="28.5">
      <c r="A33" s="45"/>
      <c r="B33" s="48" t="s">
        <v>289</v>
      </c>
      <c r="C33" s="313" t="s">
        <v>706</v>
      </c>
      <c r="D33" s="766" t="s">
        <v>707</v>
      </c>
      <c r="E33" s="767"/>
      <c r="F33" s="766" t="s">
        <v>708</v>
      </c>
      <c r="G33" s="767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50">
        <f t="shared" si="0"/>
        <v>0</v>
      </c>
      <c r="U33" s="46"/>
    </row>
    <row r="34" spans="1:21" ht="57">
      <c r="A34" s="45"/>
      <c r="B34" s="48" t="s">
        <v>462</v>
      </c>
      <c r="C34" s="313" t="s">
        <v>709</v>
      </c>
      <c r="D34" s="766" t="s">
        <v>710</v>
      </c>
      <c r="E34" s="767"/>
      <c r="F34" s="766" t="s">
        <v>711</v>
      </c>
      <c r="G34" s="767"/>
      <c r="H34" s="315"/>
      <c r="I34" s="315">
        <v>1</v>
      </c>
      <c r="J34" s="315">
        <v>1</v>
      </c>
      <c r="K34" s="315">
        <v>1</v>
      </c>
      <c r="L34" s="315">
        <v>1</v>
      </c>
      <c r="M34" s="315">
        <v>1</v>
      </c>
      <c r="N34" s="315">
        <v>1</v>
      </c>
      <c r="O34" s="315">
        <v>1</v>
      </c>
      <c r="P34" s="315">
        <v>1</v>
      </c>
      <c r="Q34" s="315">
        <v>1</v>
      </c>
      <c r="R34" s="315">
        <v>1</v>
      </c>
      <c r="S34" s="315"/>
      <c r="T34" s="50">
        <f t="shared" si="0"/>
        <v>10</v>
      </c>
      <c r="U34" s="46"/>
    </row>
    <row r="35" spans="1:21">
      <c r="A35" s="45"/>
      <c r="B35" s="48" t="s">
        <v>539</v>
      </c>
      <c r="C35" s="313" t="s">
        <v>712</v>
      </c>
      <c r="D35" s="766" t="s">
        <v>713</v>
      </c>
      <c r="E35" s="767"/>
      <c r="F35" s="766">
        <v>1</v>
      </c>
      <c r="G35" s="767"/>
      <c r="H35" s="315"/>
      <c r="I35" s="315"/>
      <c r="J35" s="315"/>
      <c r="K35" s="315">
        <v>1</v>
      </c>
      <c r="L35" s="315"/>
      <c r="M35" s="315"/>
      <c r="N35" s="315"/>
      <c r="O35" s="315"/>
      <c r="P35" s="315"/>
      <c r="Q35" s="315"/>
      <c r="R35" s="315"/>
      <c r="S35" s="315"/>
      <c r="T35" s="50">
        <f t="shared" si="0"/>
        <v>1</v>
      </c>
      <c r="U35" s="46"/>
    </row>
    <row r="36" spans="1:21" ht="28.5">
      <c r="A36" s="45"/>
      <c r="B36" s="48" t="s">
        <v>714</v>
      </c>
      <c r="C36" s="313" t="s">
        <v>715</v>
      </c>
      <c r="D36" s="766" t="s">
        <v>707</v>
      </c>
      <c r="E36" s="767"/>
      <c r="F36" s="766" t="s">
        <v>716</v>
      </c>
      <c r="G36" s="767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50">
        <f t="shared" si="0"/>
        <v>0</v>
      </c>
      <c r="U36" s="46"/>
    </row>
    <row r="37" spans="1:21">
      <c r="A37" s="45"/>
      <c r="B37" s="48" t="s">
        <v>625</v>
      </c>
      <c r="C37" s="313" t="s">
        <v>717</v>
      </c>
      <c r="D37" s="766" t="s">
        <v>718</v>
      </c>
      <c r="E37" s="767"/>
      <c r="F37" s="766" t="s">
        <v>719</v>
      </c>
      <c r="G37" s="767"/>
      <c r="H37" s="315"/>
      <c r="I37" s="315"/>
      <c r="J37" s="315"/>
      <c r="K37" s="315"/>
      <c r="L37" s="315"/>
      <c r="M37" s="315">
        <v>1</v>
      </c>
      <c r="N37" s="315"/>
      <c r="O37" s="315"/>
      <c r="P37" s="315"/>
      <c r="Q37" s="315"/>
      <c r="R37" s="315"/>
      <c r="S37" s="315"/>
      <c r="T37" s="50">
        <f t="shared" si="0"/>
        <v>1</v>
      </c>
      <c r="U37" s="46"/>
    </row>
    <row r="38" spans="1:21" ht="28.5">
      <c r="A38" s="45"/>
      <c r="B38" s="48" t="s">
        <v>627</v>
      </c>
      <c r="C38" s="313" t="s">
        <v>720</v>
      </c>
      <c r="D38" s="766" t="s">
        <v>336</v>
      </c>
      <c r="E38" s="767"/>
      <c r="F38" s="766" t="s">
        <v>721</v>
      </c>
      <c r="G38" s="767"/>
      <c r="H38" s="315"/>
      <c r="I38" s="315"/>
      <c r="J38" s="315"/>
      <c r="K38" s="315"/>
      <c r="L38" s="315"/>
      <c r="M38" s="315">
        <v>1</v>
      </c>
      <c r="N38" s="315"/>
      <c r="O38" s="315"/>
      <c r="P38" s="315"/>
      <c r="Q38" s="315"/>
      <c r="R38" s="315"/>
      <c r="S38" s="315"/>
      <c r="T38" s="50">
        <f t="shared" si="0"/>
        <v>1</v>
      </c>
      <c r="U38" s="46"/>
    </row>
    <row r="39" spans="1:21" ht="57">
      <c r="A39" s="45"/>
      <c r="B39" s="48" t="s">
        <v>630</v>
      </c>
      <c r="C39" s="313" t="s">
        <v>1074</v>
      </c>
      <c r="D39" s="766" t="s">
        <v>718</v>
      </c>
      <c r="E39" s="767"/>
      <c r="F39" s="766" t="s">
        <v>722</v>
      </c>
      <c r="G39" s="767"/>
      <c r="H39" s="315"/>
      <c r="I39" s="315"/>
      <c r="J39" s="315"/>
      <c r="K39" s="315"/>
      <c r="L39" s="315"/>
      <c r="M39" s="315"/>
      <c r="N39" s="315">
        <v>1</v>
      </c>
      <c r="O39" s="315"/>
      <c r="P39" s="315"/>
      <c r="Q39" s="315"/>
      <c r="R39" s="315"/>
      <c r="S39" s="315"/>
      <c r="T39" s="50">
        <f t="shared" si="0"/>
        <v>1</v>
      </c>
      <c r="U39" s="46"/>
    </row>
    <row r="40" spans="1:21" ht="28.5">
      <c r="A40" s="45"/>
      <c r="B40" s="48" t="s">
        <v>632</v>
      </c>
      <c r="C40" s="313" t="s">
        <v>723</v>
      </c>
      <c r="D40" s="766" t="s">
        <v>724</v>
      </c>
      <c r="E40" s="767"/>
      <c r="F40" s="766" t="s">
        <v>725</v>
      </c>
      <c r="G40" s="767"/>
      <c r="H40" s="315"/>
      <c r="I40" s="315"/>
      <c r="J40" s="315">
        <v>1</v>
      </c>
      <c r="K40" s="315"/>
      <c r="L40" s="315"/>
      <c r="M40" s="315"/>
      <c r="N40" s="315"/>
      <c r="O40" s="315"/>
      <c r="P40" s="315"/>
      <c r="Q40" s="315"/>
      <c r="R40" s="315"/>
      <c r="S40" s="315"/>
      <c r="T40" s="50">
        <f t="shared" si="0"/>
        <v>1</v>
      </c>
      <c r="U40" s="46"/>
    </row>
    <row r="41" spans="1:21" ht="143.25" customHeight="1">
      <c r="A41" s="45"/>
      <c r="B41" s="48" t="s">
        <v>726</v>
      </c>
      <c r="C41" s="313" t="s">
        <v>727</v>
      </c>
      <c r="D41" s="766" t="s">
        <v>728</v>
      </c>
      <c r="E41" s="767"/>
      <c r="F41" s="766" t="s">
        <v>729</v>
      </c>
      <c r="G41" s="767"/>
      <c r="H41" s="315">
        <v>1</v>
      </c>
      <c r="I41" s="315">
        <v>1</v>
      </c>
      <c r="J41" s="315">
        <v>1</v>
      </c>
      <c r="K41" s="315">
        <v>1</v>
      </c>
      <c r="L41" s="315">
        <v>1</v>
      </c>
      <c r="M41" s="315">
        <v>1</v>
      </c>
      <c r="N41" s="315">
        <v>1</v>
      </c>
      <c r="O41" s="315">
        <v>1</v>
      </c>
      <c r="P41" s="315">
        <v>1</v>
      </c>
      <c r="Q41" s="315">
        <v>1</v>
      </c>
      <c r="R41" s="315">
        <v>1</v>
      </c>
      <c r="S41" s="315">
        <v>1</v>
      </c>
      <c r="T41" s="50">
        <f t="shared" si="0"/>
        <v>12</v>
      </c>
      <c r="U41" s="46"/>
    </row>
    <row r="42" spans="1:21" ht="165" customHeight="1">
      <c r="A42" s="45"/>
      <c r="B42" s="48" t="s">
        <v>730</v>
      </c>
      <c r="C42" s="313" t="s">
        <v>731</v>
      </c>
      <c r="D42" s="766" t="s">
        <v>732</v>
      </c>
      <c r="E42" s="767"/>
      <c r="F42" s="766" t="s">
        <v>733</v>
      </c>
      <c r="G42" s="767"/>
      <c r="H42" s="315"/>
      <c r="I42" s="315"/>
      <c r="J42" s="315"/>
      <c r="K42" s="315"/>
      <c r="L42" s="315"/>
      <c r="M42" s="315"/>
      <c r="N42" s="315"/>
      <c r="O42" s="315"/>
      <c r="P42" s="315">
        <v>1</v>
      </c>
      <c r="Q42" s="315"/>
      <c r="R42" s="315"/>
      <c r="S42" s="315"/>
      <c r="T42" s="50">
        <f t="shared" si="0"/>
        <v>1</v>
      </c>
      <c r="U42" s="46"/>
    </row>
    <row r="43" spans="1:21" ht="142.5" customHeight="1">
      <c r="A43" s="45"/>
      <c r="B43" s="48" t="s">
        <v>734</v>
      </c>
      <c r="C43" s="313" t="s">
        <v>735</v>
      </c>
      <c r="D43" s="766" t="s">
        <v>736</v>
      </c>
      <c r="E43" s="767"/>
      <c r="F43" s="766" t="s">
        <v>737</v>
      </c>
      <c r="G43" s="767"/>
      <c r="H43" s="316"/>
      <c r="I43" s="316">
        <v>1</v>
      </c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50">
        <f t="shared" si="0"/>
        <v>1</v>
      </c>
      <c r="U43" s="46"/>
    </row>
    <row r="44" spans="1:21" ht="99.75">
      <c r="A44" s="45"/>
      <c r="B44" s="48" t="s">
        <v>738</v>
      </c>
      <c r="C44" s="313" t="s">
        <v>739</v>
      </c>
      <c r="D44" s="766" t="s">
        <v>740</v>
      </c>
      <c r="E44" s="767"/>
      <c r="F44" s="766" t="s">
        <v>741</v>
      </c>
      <c r="G44" s="767"/>
      <c r="H44" s="316"/>
      <c r="I44" s="316"/>
      <c r="J44" s="316"/>
      <c r="K44" s="316"/>
      <c r="L44" s="316"/>
      <c r="M44" s="316"/>
      <c r="N44" s="316"/>
      <c r="O44" s="316"/>
      <c r="P44" s="316"/>
      <c r="Q44" s="316">
        <v>1</v>
      </c>
      <c r="R44" s="316"/>
      <c r="S44" s="316"/>
      <c r="T44" s="50">
        <f t="shared" si="0"/>
        <v>1</v>
      </c>
      <c r="U44" s="46"/>
    </row>
    <row r="45" spans="1:21" ht="100.5" customHeight="1">
      <c r="A45" s="45"/>
      <c r="B45" s="48" t="s">
        <v>742</v>
      </c>
      <c r="C45" s="313" t="s">
        <v>743</v>
      </c>
      <c r="D45" s="766" t="s">
        <v>744</v>
      </c>
      <c r="E45" s="767"/>
      <c r="F45" s="766" t="s">
        <v>745</v>
      </c>
      <c r="G45" s="767"/>
      <c r="H45" s="316"/>
      <c r="I45" s="316"/>
      <c r="J45" s="316"/>
      <c r="K45" s="316"/>
      <c r="L45" s="316">
        <v>1</v>
      </c>
      <c r="M45" s="316"/>
      <c r="N45" s="316"/>
      <c r="O45" s="316"/>
      <c r="P45" s="316"/>
      <c r="Q45" s="316"/>
      <c r="R45" s="316"/>
      <c r="S45" s="316"/>
      <c r="T45" s="50">
        <f t="shared" si="0"/>
        <v>1</v>
      </c>
      <c r="U45" s="46"/>
    </row>
    <row r="46" spans="1:21" ht="104.25" customHeight="1">
      <c r="A46" s="45"/>
      <c r="B46" s="48" t="s">
        <v>746</v>
      </c>
      <c r="C46" s="313" t="s">
        <v>747</v>
      </c>
      <c r="D46" s="766" t="s">
        <v>1075</v>
      </c>
      <c r="E46" s="767"/>
      <c r="F46" s="766" t="s">
        <v>1076</v>
      </c>
      <c r="G46" s="767"/>
      <c r="H46" s="316">
        <v>1</v>
      </c>
      <c r="I46" s="316">
        <v>1</v>
      </c>
      <c r="J46" s="316">
        <v>1</v>
      </c>
      <c r="K46" s="316">
        <v>1</v>
      </c>
      <c r="L46" s="316">
        <v>1</v>
      </c>
      <c r="M46" s="316">
        <v>1</v>
      </c>
      <c r="N46" s="316">
        <v>1</v>
      </c>
      <c r="O46" s="316">
        <v>1</v>
      </c>
      <c r="P46" s="316">
        <v>1</v>
      </c>
      <c r="Q46" s="316">
        <v>1</v>
      </c>
      <c r="R46" s="316">
        <v>1</v>
      </c>
      <c r="S46" s="316">
        <v>1</v>
      </c>
      <c r="T46" s="50">
        <f t="shared" si="0"/>
        <v>12</v>
      </c>
      <c r="U46" s="46"/>
    </row>
    <row r="47" spans="1:21" ht="77.25" customHeight="1">
      <c r="A47" s="45"/>
      <c r="B47" s="48" t="s">
        <v>748</v>
      </c>
      <c r="C47" s="313" t="s">
        <v>749</v>
      </c>
      <c r="D47" s="763">
        <v>60</v>
      </c>
      <c r="E47" s="763"/>
      <c r="F47" s="763" t="s">
        <v>750</v>
      </c>
      <c r="G47" s="763"/>
      <c r="H47" s="316">
        <v>1</v>
      </c>
      <c r="I47" s="316"/>
      <c r="J47" s="316"/>
      <c r="K47" s="316"/>
      <c r="L47" s="316"/>
      <c r="M47" s="316"/>
      <c r="N47" s="316"/>
      <c r="O47" s="316"/>
      <c r="P47" s="316">
        <v>1</v>
      </c>
      <c r="Q47" s="316"/>
      <c r="R47" s="316"/>
      <c r="S47" s="316"/>
      <c r="T47" s="50">
        <f t="shared" si="0"/>
        <v>2</v>
      </c>
      <c r="U47" s="46"/>
    </row>
    <row r="48" spans="1:21" ht="77.25" customHeight="1">
      <c r="A48" s="45"/>
      <c r="B48" s="48" t="s">
        <v>751</v>
      </c>
      <c r="C48" s="313" t="s">
        <v>1077</v>
      </c>
      <c r="D48" s="766" t="s">
        <v>744</v>
      </c>
      <c r="E48" s="767"/>
      <c r="F48" s="763" t="s">
        <v>752</v>
      </c>
      <c r="G48" s="763"/>
      <c r="H48" s="316"/>
      <c r="I48" s="316">
        <v>1</v>
      </c>
      <c r="J48" s="316"/>
      <c r="K48" s="316"/>
      <c r="L48" s="316"/>
      <c r="M48" s="316"/>
      <c r="N48" s="316"/>
      <c r="O48" s="316"/>
      <c r="P48" s="316"/>
      <c r="Q48" s="316"/>
      <c r="R48" s="316"/>
      <c r="S48" s="316"/>
      <c r="T48" s="50">
        <f t="shared" si="0"/>
        <v>1</v>
      </c>
      <c r="U48" s="46"/>
    </row>
    <row r="49" spans="1:21" ht="77.25" customHeight="1">
      <c r="A49" s="45"/>
      <c r="B49" s="48" t="s">
        <v>753</v>
      </c>
      <c r="C49" s="313" t="s">
        <v>754</v>
      </c>
      <c r="D49" s="763" t="s">
        <v>755</v>
      </c>
      <c r="E49" s="763"/>
      <c r="F49" s="763" t="s">
        <v>756</v>
      </c>
      <c r="G49" s="763"/>
      <c r="H49" s="316">
        <v>2</v>
      </c>
      <c r="I49" s="316">
        <v>2</v>
      </c>
      <c r="J49" s="316">
        <v>2</v>
      </c>
      <c r="K49" s="316">
        <v>2</v>
      </c>
      <c r="L49" s="316"/>
      <c r="M49" s="316"/>
      <c r="N49" s="316"/>
      <c r="O49" s="316"/>
      <c r="P49" s="316">
        <v>2</v>
      </c>
      <c r="Q49" s="316">
        <v>2</v>
      </c>
      <c r="R49" s="316">
        <v>2</v>
      </c>
      <c r="S49" s="316">
        <v>2</v>
      </c>
      <c r="T49" s="50">
        <f t="shared" si="0"/>
        <v>16</v>
      </c>
      <c r="U49" s="46"/>
    </row>
    <row r="50" spans="1:21" ht="75" customHeight="1">
      <c r="A50" s="45"/>
      <c r="B50" s="48" t="s">
        <v>757</v>
      </c>
      <c r="C50" s="313" t="s">
        <v>758</v>
      </c>
      <c r="D50" s="763" t="s">
        <v>759</v>
      </c>
      <c r="E50" s="763"/>
      <c r="F50" s="763" t="s">
        <v>760</v>
      </c>
      <c r="G50" s="763"/>
      <c r="H50" s="316">
        <v>1</v>
      </c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50">
        <f>SUM(H50:S50)</f>
        <v>1</v>
      </c>
      <c r="U50" s="46"/>
    </row>
    <row r="51" spans="1:21" ht="117" customHeight="1">
      <c r="A51" s="45"/>
      <c r="B51" s="48" t="s">
        <v>761</v>
      </c>
      <c r="C51" s="313" t="s">
        <v>743</v>
      </c>
      <c r="D51" s="766" t="s">
        <v>762</v>
      </c>
      <c r="E51" s="767"/>
      <c r="F51" s="766" t="s">
        <v>745</v>
      </c>
      <c r="G51" s="767"/>
      <c r="H51" s="316"/>
      <c r="I51" s="316">
        <v>3</v>
      </c>
      <c r="J51" s="316"/>
      <c r="K51" s="316"/>
      <c r="L51" s="316"/>
      <c r="M51" s="316"/>
      <c r="N51" s="316">
        <v>3</v>
      </c>
      <c r="O51" s="316"/>
      <c r="P51" s="316"/>
      <c r="Q51" s="316"/>
      <c r="R51" s="316"/>
      <c r="S51" s="316"/>
      <c r="T51" s="50">
        <v>6</v>
      </c>
      <c r="U51" s="46"/>
    </row>
    <row r="52" spans="1:21" ht="110.25" customHeight="1">
      <c r="A52" s="45"/>
      <c r="B52" s="48" t="s">
        <v>763</v>
      </c>
      <c r="C52" s="315" t="s">
        <v>764</v>
      </c>
      <c r="D52" s="317" t="s">
        <v>765</v>
      </c>
      <c r="E52" s="318"/>
      <c r="F52" s="764" t="s">
        <v>766</v>
      </c>
      <c r="G52" s="765"/>
      <c r="H52" s="316"/>
      <c r="I52" s="316"/>
      <c r="J52" s="316">
        <v>3</v>
      </c>
      <c r="K52" s="316"/>
      <c r="L52" s="316"/>
      <c r="M52" s="316"/>
      <c r="N52" s="316"/>
      <c r="O52" s="316"/>
      <c r="P52" s="316">
        <v>3</v>
      </c>
      <c r="Q52" s="316"/>
      <c r="R52" s="316"/>
      <c r="S52" s="316"/>
      <c r="T52" s="50">
        <v>6</v>
      </c>
      <c r="U52" s="46"/>
    </row>
    <row r="53" spans="1:21" ht="75.75" customHeight="1">
      <c r="A53" s="45"/>
      <c r="B53" s="48" t="s">
        <v>767</v>
      </c>
      <c r="C53" s="315" t="s">
        <v>1078</v>
      </c>
      <c r="D53" s="764" t="s">
        <v>768</v>
      </c>
      <c r="E53" s="765"/>
      <c r="F53" s="764" t="s">
        <v>1079</v>
      </c>
      <c r="G53" s="765"/>
      <c r="H53" s="316">
        <v>1</v>
      </c>
      <c r="I53" s="316">
        <v>1</v>
      </c>
      <c r="J53" s="316">
        <v>1</v>
      </c>
      <c r="K53" s="316">
        <v>1</v>
      </c>
      <c r="L53" s="316">
        <v>1</v>
      </c>
      <c r="M53" s="316">
        <v>1</v>
      </c>
      <c r="N53" s="316">
        <v>1</v>
      </c>
      <c r="O53" s="316">
        <v>1</v>
      </c>
      <c r="P53" s="316">
        <v>1</v>
      </c>
      <c r="Q53" s="316">
        <v>1</v>
      </c>
      <c r="R53" s="316">
        <v>1</v>
      </c>
      <c r="S53" s="316">
        <v>1</v>
      </c>
      <c r="T53" s="50">
        <v>12</v>
      </c>
      <c r="U53" s="46"/>
    </row>
    <row r="54" spans="1:21" ht="83.25" customHeight="1">
      <c r="A54" s="45"/>
      <c r="B54" s="48" t="s">
        <v>769</v>
      </c>
      <c r="C54" s="315" t="s">
        <v>1078</v>
      </c>
      <c r="D54" s="764" t="s">
        <v>770</v>
      </c>
      <c r="E54" s="765"/>
      <c r="F54" s="764" t="s">
        <v>1080</v>
      </c>
      <c r="G54" s="765"/>
      <c r="H54" s="316">
        <v>1</v>
      </c>
      <c r="I54" s="316">
        <v>1</v>
      </c>
      <c r="J54" s="316">
        <v>1</v>
      </c>
      <c r="K54" s="316">
        <v>1</v>
      </c>
      <c r="L54" s="316">
        <v>1</v>
      </c>
      <c r="M54" s="316">
        <v>1</v>
      </c>
      <c r="N54" s="316">
        <v>1</v>
      </c>
      <c r="O54" s="316">
        <v>1</v>
      </c>
      <c r="P54" s="316">
        <v>1</v>
      </c>
      <c r="Q54" s="316">
        <v>1</v>
      </c>
      <c r="R54" s="316">
        <v>1</v>
      </c>
      <c r="S54" s="316">
        <v>1</v>
      </c>
      <c r="T54" s="50">
        <v>12</v>
      </c>
      <c r="U54" s="46"/>
    </row>
    <row r="55" spans="1:21" ht="75.75" customHeight="1">
      <c r="A55" s="45"/>
      <c r="B55" s="48" t="s">
        <v>771</v>
      </c>
      <c r="C55" s="313" t="s">
        <v>772</v>
      </c>
      <c r="D55" s="764" t="s">
        <v>770</v>
      </c>
      <c r="E55" s="765"/>
      <c r="F55" s="766" t="s">
        <v>773</v>
      </c>
      <c r="G55" s="767"/>
      <c r="H55" s="316">
        <v>1</v>
      </c>
      <c r="I55" s="316">
        <v>1</v>
      </c>
      <c r="J55" s="316">
        <v>1</v>
      </c>
      <c r="K55" s="316">
        <v>1</v>
      </c>
      <c r="L55" s="316">
        <v>1</v>
      </c>
      <c r="M55" s="316">
        <v>1</v>
      </c>
      <c r="N55" s="316">
        <v>1</v>
      </c>
      <c r="O55" s="316">
        <v>1</v>
      </c>
      <c r="P55" s="316">
        <v>1</v>
      </c>
      <c r="Q55" s="316">
        <v>1</v>
      </c>
      <c r="R55" s="316">
        <v>1</v>
      </c>
      <c r="S55" s="316">
        <v>1</v>
      </c>
      <c r="T55" s="50">
        <v>12</v>
      </c>
      <c r="U55" s="46"/>
    </row>
    <row r="56" spans="1:21" ht="60" customHeight="1">
      <c r="A56" s="45"/>
      <c r="B56" s="48" t="s">
        <v>774</v>
      </c>
      <c r="C56" s="319" t="s">
        <v>775</v>
      </c>
      <c r="D56" s="766" t="s">
        <v>710</v>
      </c>
      <c r="E56" s="767"/>
      <c r="F56" s="766" t="s">
        <v>776</v>
      </c>
      <c r="G56" s="767"/>
      <c r="H56" s="316">
        <v>1</v>
      </c>
      <c r="I56" s="316">
        <v>1</v>
      </c>
      <c r="J56" s="316">
        <v>1</v>
      </c>
      <c r="K56" s="316">
        <v>1</v>
      </c>
      <c r="L56" s="316">
        <v>1</v>
      </c>
      <c r="M56" s="316">
        <v>1</v>
      </c>
      <c r="N56" s="316">
        <v>1</v>
      </c>
      <c r="O56" s="316">
        <v>1</v>
      </c>
      <c r="P56" s="316">
        <v>1</v>
      </c>
      <c r="Q56" s="316">
        <v>1</v>
      </c>
      <c r="R56" s="316">
        <v>1</v>
      </c>
      <c r="S56" s="316">
        <v>1</v>
      </c>
      <c r="T56" s="50">
        <v>12</v>
      </c>
      <c r="U56" s="46"/>
    </row>
    <row r="57" spans="1:21" ht="78" customHeight="1">
      <c r="A57" s="45"/>
      <c r="B57" s="48" t="s">
        <v>777</v>
      </c>
      <c r="C57" s="320" t="s">
        <v>778</v>
      </c>
      <c r="D57" s="766" t="s">
        <v>710</v>
      </c>
      <c r="E57" s="767"/>
      <c r="F57" s="766" t="s">
        <v>779</v>
      </c>
      <c r="G57" s="767"/>
      <c r="H57" s="316">
        <v>1</v>
      </c>
      <c r="I57" s="316">
        <v>1</v>
      </c>
      <c r="J57" s="316">
        <v>1</v>
      </c>
      <c r="K57" s="316">
        <v>1</v>
      </c>
      <c r="L57" s="316">
        <v>1</v>
      </c>
      <c r="M57" s="316">
        <v>1</v>
      </c>
      <c r="N57" s="316">
        <v>1</v>
      </c>
      <c r="O57" s="316">
        <v>1</v>
      </c>
      <c r="P57" s="316">
        <v>1</v>
      </c>
      <c r="Q57" s="316">
        <v>1</v>
      </c>
      <c r="R57" s="316">
        <v>1</v>
      </c>
      <c r="S57" s="316">
        <v>1</v>
      </c>
      <c r="T57" s="50">
        <v>12</v>
      </c>
      <c r="U57" s="46"/>
    </row>
    <row r="58" spans="1:21" ht="109.5" customHeight="1">
      <c r="A58" s="45"/>
      <c r="B58" s="48" t="s">
        <v>780</v>
      </c>
      <c r="C58" s="321" t="s">
        <v>781</v>
      </c>
      <c r="D58" s="768" t="s">
        <v>710</v>
      </c>
      <c r="E58" s="769"/>
      <c r="F58" s="766" t="s">
        <v>1081</v>
      </c>
      <c r="G58" s="767"/>
      <c r="H58" s="316">
        <v>1</v>
      </c>
      <c r="I58" s="316">
        <v>1</v>
      </c>
      <c r="J58" s="316">
        <v>1</v>
      </c>
      <c r="K58" s="316">
        <v>1</v>
      </c>
      <c r="L58" s="316">
        <v>1</v>
      </c>
      <c r="M58" s="316">
        <v>1</v>
      </c>
      <c r="N58" s="316">
        <v>1</v>
      </c>
      <c r="O58" s="316">
        <v>1</v>
      </c>
      <c r="P58" s="316">
        <v>1</v>
      </c>
      <c r="Q58" s="316">
        <v>1</v>
      </c>
      <c r="R58" s="316">
        <v>1</v>
      </c>
      <c r="S58" s="316">
        <v>1</v>
      </c>
      <c r="T58" s="50">
        <v>12</v>
      </c>
      <c r="U58" s="46"/>
    </row>
    <row r="59" spans="1:21" ht="75.75" customHeight="1">
      <c r="A59" s="45"/>
      <c r="B59" s="48" t="s">
        <v>782</v>
      </c>
      <c r="C59" s="315" t="s">
        <v>1082</v>
      </c>
      <c r="D59" s="763" t="s">
        <v>710</v>
      </c>
      <c r="E59" s="763"/>
      <c r="F59" s="764" t="s">
        <v>1080</v>
      </c>
      <c r="G59" s="765"/>
      <c r="H59" s="316">
        <v>1</v>
      </c>
      <c r="I59" s="316">
        <v>1</v>
      </c>
      <c r="J59" s="316">
        <v>1</v>
      </c>
      <c r="K59" s="316">
        <v>1</v>
      </c>
      <c r="L59" s="316">
        <v>1</v>
      </c>
      <c r="M59" s="316">
        <v>1</v>
      </c>
      <c r="N59" s="316">
        <v>1</v>
      </c>
      <c r="O59" s="316">
        <v>1</v>
      </c>
      <c r="P59" s="316">
        <v>1</v>
      </c>
      <c r="Q59" s="316">
        <v>1</v>
      </c>
      <c r="R59" s="316">
        <v>1</v>
      </c>
      <c r="S59" s="316">
        <v>1</v>
      </c>
      <c r="T59" s="50">
        <v>12</v>
      </c>
      <c r="U59" s="46"/>
    </row>
    <row r="60" spans="1:21" ht="86.25" customHeight="1">
      <c r="A60" s="45"/>
      <c r="B60" s="48" t="s">
        <v>783</v>
      </c>
      <c r="C60" s="313" t="s">
        <v>784</v>
      </c>
      <c r="D60" s="766" t="s">
        <v>710</v>
      </c>
      <c r="E60" s="767"/>
      <c r="F60" s="766" t="s">
        <v>785</v>
      </c>
      <c r="G60" s="767"/>
      <c r="H60" s="316">
        <v>1</v>
      </c>
      <c r="I60" s="316">
        <v>1</v>
      </c>
      <c r="J60" s="316">
        <v>1</v>
      </c>
      <c r="K60" s="316">
        <v>1</v>
      </c>
      <c r="L60" s="316">
        <v>1</v>
      </c>
      <c r="M60" s="316">
        <v>1</v>
      </c>
      <c r="N60" s="316">
        <v>1</v>
      </c>
      <c r="O60" s="316">
        <v>1</v>
      </c>
      <c r="P60" s="316">
        <v>1</v>
      </c>
      <c r="Q60" s="316">
        <v>1</v>
      </c>
      <c r="R60" s="316">
        <v>1</v>
      </c>
      <c r="S60" s="316">
        <v>1</v>
      </c>
      <c r="T60" s="50">
        <v>12</v>
      </c>
      <c r="U60" s="46"/>
    </row>
    <row r="61" spans="1:21" ht="15.75">
      <c r="A61" s="54"/>
      <c r="B61" s="55"/>
      <c r="C61" s="56"/>
      <c r="D61" s="57"/>
      <c r="E61" s="57"/>
      <c r="F61" s="58"/>
      <c r="G61" s="58"/>
      <c r="H61" s="59"/>
      <c r="I61" s="59"/>
      <c r="J61" s="59"/>
      <c r="K61" s="59"/>
      <c r="L61" s="60"/>
      <c r="M61" s="61"/>
      <c r="N61" s="61"/>
      <c r="O61" s="61"/>
      <c r="P61" s="61"/>
      <c r="Q61" s="61"/>
      <c r="R61" s="61"/>
      <c r="S61" s="61"/>
      <c r="T61" s="61"/>
      <c r="U61" s="62"/>
    </row>
    <row r="62" spans="1:21">
      <c r="A62" s="383" t="s">
        <v>44</v>
      </c>
      <c r="B62" s="383"/>
      <c r="C62" s="383"/>
      <c r="D62" s="383"/>
      <c r="E62" s="383"/>
      <c r="F62" s="383"/>
      <c r="G62" s="383"/>
      <c r="H62" s="383"/>
      <c r="I62" s="383"/>
      <c r="J62" s="383"/>
      <c r="K62" s="383"/>
      <c r="L62" s="383"/>
      <c r="M62" s="383"/>
      <c r="N62" s="383"/>
      <c r="O62" s="383"/>
      <c r="P62" s="383"/>
      <c r="Q62" s="383"/>
      <c r="R62" s="383"/>
      <c r="S62" s="383"/>
      <c r="T62" s="383"/>
      <c r="U62" s="383"/>
    </row>
    <row r="63" spans="1:21">
      <c r="A63" s="63"/>
      <c r="B63" s="64"/>
      <c r="C63" s="43"/>
      <c r="D63" s="65"/>
      <c r="E63" s="65"/>
      <c r="F63" s="65"/>
      <c r="G63" s="65"/>
      <c r="H63" s="65"/>
      <c r="I63" s="65"/>
      <c r="J63" s="65"/>
      <c r="K63" s="65"/>
      <c r="L63" s="65"/>
      <c r="M63" s="43"/>
      <c r="N63" s="43"/>
      <c r="O63" s="43"/>
      <c r="P63" s="43"/>
      <c r="Q63" s="43"/>
      <c r="R63" s="43"/>
      <c r="S63" s="43"/>
      <c r="T63" s="43"/>
      <c r="U63" s="44"/>
    </row>
    <row r="64" spans="1:21">
      <c r="A64" s="45"/>
      <c r="B64" s="66"/>
      <c r="C64" s="384" t="s">
        <v>11</v>
      </c>
      <c r="D64" s="384" t="s">
        <v>45</v>
      </c>
      <c r="E64" s="386" t="s">
        <v>46</v>
      </c>
      <c r="F64" s="387"/>
      <c r="G64" s="390" t="s">
        <v>47</v>
      </c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46"/>
    </row>
    <row r="65" spans="1:21">
      <c r="A65" s="45"/>
      <c r="B65" s="66"/>
      <c r="C65" s="385"/>
      <c r="D65" s="385"/>
      <c r="E65" s="388"/>
      <c r="F65" s="389"/>
      <c r="G65" s="392" t="s">
        <v>48</v>
      </c>
      <c r="H65" s="392"/>
      <c r="I65" s="392" t="s">
        <v>404</v>
      </c>
      <c r="J65" s="392"/>
      <c r="K65" s="392"/>
      <c r="L65" s="393" t="s">
        <v>50</v>
      </c>
      <c r="M65" s="393"/>
      <c r="N65" s="393"/>
      <c r="O65" s="380" t="s">
        <v>51</v>
      </c>
      <c r="P65" s="380"/>
      <c r="Q65" s="380"/>
      <c r="R65" s="380" t="s">
        <v>52</v>
      </c>
      <c r="S65" s="380"/>
      <c r="T65" s="380"/>
      <c r="U65" s="46"/>
    </row>
    <row r="66" spans="1:21" ht="76.5">
      <c r="A66" s="45"/>
      <c r="B66" s="66"/>
      <c r="C66" s="67" t="s">
        <v>786</v>
      </c>
      <c r="D66" s="50">
        <v>308</v>
      </c>
      <c r="E66" s="381" t="s">
        <v>354</v>
      </c>
      <c r="F66" s="382"/>
      <c r="G66" s="761">
        <v>5750000</v>
      </c>
      <c r="H66" s="762"/>
      <c r="I66" s="82"/>
      <c r="J66" s="85"/>
      <c r="K66" s="83"/>
      <c r="L66" s="381"/>
      <c r="M66" s="417"/>
      <c r="N66" s="382"/>
      <c r="O66" s="82"/>
      <c r="P66" s="85"/>
      <c r="Q66" s="83"/>
      <c r="R66" s="760">
        <f>G66</f>
        <v>5750000</v>
      </c>
      <c r="S66" s="417"/>
      <c r="T66" s="382"/>
      <c r="U66" s="46"/>
    </row>
    <row r="67" spans="1:21" ht="102">
      <c r="A67" s="45"/>
      <c r="B67" s="66"/>
      <c r="C67" s="49" t="s">
        <v>787</v>
      </c>
      <c r="D67" s="49" t="s">
        <v>788</v>
      </c>
      <c r="E67" s="374" t="s">
        <v>789</v>
      </c>
      <c r="F67" s="375"/>
      <c r="G67" s="377">
        <v>2127500</v>
      </c>
      <c r="H67" s="378"/>
      <c r="I67" s="376"/>
      <c r="J67" s="376"/>
      <c r="K67" s="376"/>
      <c r="L67" s="376"/>
      <c r="M67" s="376"/>
      <c r="N67" s="376"/>
      <c r="O67" s="376"/>
      <c r="P67" s="376"/>
      <c r="Q67" s="376"/>
      <c r="R67" s="760">
        <f>G67</f>
        <v>2127500</v>
      </c>
      <c r="S67" s="417"/>
      <c r="T67" s="382"/>
      <c r="U67" s="46"/>
    </row>
    <row r="68" spans="1:21" ht="89.25">
      <c r="A68" s="45"/>
      <c r="B68" s="66"/>
      <c r="C68" s="67" t="s">
        <v>790</v>
      </c>
      <c r="D68" s="50">
        <v>31</v>
      </c>
      <c r="E68" s="374" t="s">
        <v>791</v>
      </c>
      <c r="F68" s="375"/>
      <c r="G68" s="377">
        <v>4287000</v>
      </c>
      <c r="H68" s="378"/>
      <c r="I68" s="376"/>
      <c r="J68" s="376"/>
      <c r="K68" s="376"/>
      <c r="L68" s="377"/>
      <c r="M68" s="379"/>
      <c r="N68" s="378"/>
      <c r="O68" s="376"/>
      <c r="P68" s="376"/>
      <c r="Q68" s="376"/>
      <c r="R68" s="760">
        <f t="shared" ref="R68:R72" si="1">G68</f>
        <v>4287000</v>
      </c>
      <c r="S68" s="417"/>
      <c r="T68" s="382"/>
      <c r="U68" s="46"/>
    </row>
    <row r="69" spans="1:21" ht="165.75">
      <c r="A69" s="45"/>
      <c r="B69" s="66"/>
      <c r="C69" s="67" t="s">
        <v>1083</v>
      </c>
      <c r="D69" s="50">
        <v>69</v>
      </c>
      <c r="E69" s="374" t="s">
        <v>791</v>
      </c>
      <c r="F69" s="375"/>
      <c r="G69" s="377">
        <v>14979433</v>
      </c>
      <c r="H69" s="378"/>
      <c r="I69" s="78"/>
      <c r="J69" s="79"/>
      <c r="K69" s="80"/>
      <c r="L69" s="78"/>
      <c r="M69" s="79"/>
      <c r="N69" s="80"/>
      <c r="O69" s="78"/>
      <c r="P69" s="79"/>
      <c r="Q69" s="80"/>
      <c r="R69" s="760">
        <f t="shared" si="1"/>
        <v>14979433</v>
      </c>
      <c r="S69" s="417"/>
      <c r="T69" s="382"/>
      <c r="U69" s="46"/>
    </row>
    <row r="70" spans="1:21" ht="76.5">
      <c r="A70" s="45"/>
      <c r="B70" s="66"/>
      <c r="C70" s="67" t="s">
        <v>792</v>
      </c>
      <c r="D70" s="49" t="s">
        <v>793</v>
      </c>
      <c r="E70" s="374" t="s">
        <v>791</v>
      </c>
      <c r="F70" s="375"/>
      <c r="G70" s="377">
        <v>433550</v>
      </c>
      <c r="H70" s="378"/>
      <c r="I70" s="377"/>
      <c r="J70" s="379"/>
      <c r="K70" s="378"/>
      <c r="L70" s="377"/>
      <c r="M70" s="379"/>
      <c r="N70" s="378"/>
      <c r="O70" s="377"/>
      <c r="P70" s="379"/>
      <c r="Q70" s="378"/>
      <c r="R70" s="760">
        <f t="shared" si="1"/>
        <v>433550</v>
      </c>
      <c r="S70" s="417"/>
      <c r="T70" s="382"/>
      <c r="U70" s="46"/>
    </row>
    <row r="71" spans="1:21" ht="102">
      <c r="A71" s="45"/>
      <c r="B71" s="66"/>
      <c r="C71" s="67" t="s">
        <v>794</v>
      </c>
      <c r="D71" s="322" t="s">
        <v>1084</v>
      </c>
      <c r="E71" s="374" t="s">
        <v>791</v>
      </c>
      <c r="F71" s="375"/>
      <c r="G71" s="377">
        <v>224250</v>
      </c>
      <c r="H71" s="378"/>
      <c r="I71" s="377"/>
      <c r="J71" s="379"/>
      <c r="K71" s="378"/>
      <c r="L71" s="377"/>
      <c r="M71" s="379"/>
      <c r="N71" s="378"/>
      <c r="O71" s="377"/>
      <c r="P71" s="379"/>
      <c r="Q71" s="378"/>
      <c r="R71" s="760">
        <f t="shared" si="1"/>
        <v>224250</v>
      </c>
      <c r="S71" s="417"/>
      <c r="T71" s="382"/>
      <c r="U71" s="46"/>
    </row>
    <row r="72" spans="1:21" ht="318.75">
      <c r="A72" s="45"/>
      <c r="B72" s="66"/>
      <c r="C72" s="67" t="s">
        <v>795</v>
      </c>
      <c r="D72" s="49" t="s">
        <v>796</v>
      </c>
      <c r="E72" s="374" t="s">
        <v>797</v>
      </c>
      <c r="F72" s="375"/>
      <c r="G72" s="377">
        <v>14930450</v>
      </c>
      <c r="H72" s="378"/>
      <c r="I72" s="377"/>
      <c r="J72" s="379"/>
      <c r="K72" s="378"/>
      <c r="L72" s="377"/>
      <c r="M72" s="379"/>
      <c r="N72" s="378"/>
      <c r="O72" s="377"/>
      <c r="P72" s="379"/>
      <c r="Q72" s="378"/>
      <c r="R72" s="760">
        <f t="shared" si="1"/>
        <v>14930450</v>
      </c>
      <c r="S72" s="417"/>
      <c r="T72" s="382"/>
      <c r="U72" s="46"/>
    </row>
    <row r="73" spans="1:21">
      <c r="A73" s="45"/>
      <c r="B73" s="66"/>
      <c r="C73" s="92" t="s">
        <v>109</v>
      </c>
      <c r="D73" s="91"/>
      <c r="E73" s="439"/>
      <c r="F73" s="440"/>
      <c r="G73" s="481"/>
      <c r="H73" s="483"/>
      <c r="I73" s="441"/>
      <c r="J73" s="441"/>
      <c r="K73" s="441"/>
      <c r="L73" s="441"/>
      <c r="M73" s="441"/>
      <c r="N73" s="441"/>
      <c r="O73" s="441"/>
      <c r="P73" s="441"/>
      <c r="Q73" s="441"/>
      <c r="R73" s="441"/>
      <c r="S73" s="441"/>
      <c r="T73" s="441"/>
      <c r="U73" s="46"/>
    </row>
    <row r="74" spans="1:21">
      <c r="A74" s="45"/>
      <c r="B74" s="66"/>
      <c r="C74" s="21"/>
      <c r="D74" s="68"/>
      <c r="E74" s="68"/>
      <c r="F74" s="68"/>
      <c r="G74" s="12"/>
      <c r="H74" s="21"/>
      <c r="I74" s="12"/>
      <c r="J74" s="69"/>
      <c r="K74" s="21"/>
      <c r="L74" s="69"/>
      <c r="M74" s="69"/>
      <c r="N74" s="21"/>
      <c r="O74" s="364" t="s">
        <v>37</v>
      </c>
      <c r="P74" s="364"/>
      <c r="Q74" s="365"/>
      <c r="R74" s="366">
        <f>SUM(R66:T73)</f>
        <v>42732183</v>
      </c>
      <c r="S74" s="367"/>
      <c r="T74" s="368"/>
      <c r="U74" s="46"/>
    </row>
    <row r="75" spans="1:21">
      <c r="A75" s="38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62"/>
    </row>
    <row r="76" spans="1:21">
      <c r="A76" s="346" t="s">
        <v>54</v>
      </c>
      <c r="B76" s="346"/>
      <c r="C76" s="346"/>
      <c r="D76" s="346"/>
      <c r="E76" s="346"/>
      <c r="F76" s="346"/>
      <c r="G76" s="346"/>
      <c r="H76" s="346"/>
      <c r="I76" s="346"/>
      <c r="J76" s="346"/>
      <c r="K76" s="346"/>
      <c r="L76" s="346"/>
      <c r="M76" s="346"/>
      <c r="N76" s="346"/>
      <c r="O76" s="346"/>
      <c r="P76" s="346"/>
      <c r="Q76" s="346"/>
      <c r="R76" s="346"/>
      <c r="S76" s="346"/>
      <c r="T76" s="346"/>
      <c r="U76" s="346"/>
    </row>
    <row r="77" spans="1:21">
      <c r="A77" s="70"/>
      <c r="B77" s="71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44"/>
    </row>
    <row r="78" spans="1:21">
      <c r="A78" s="45"/>
      <c r="B78" s="21"/>
      <c r="C78" s="21"/>
      <c r="D78" s="21"/>
      <c r="E78" s="21"/>
      <c r="F78" s="21"/>
      <c r="G78" s="21"/>
      <c r="H78" s="21"/>
      <c r="I78" s="21"/>
      <c r="J78" s="16"/>
      <c r="K78" s="16"/>
      <c r="L78" s="16"/>
      <c r="M78" s="16"/>
      <c r="N78" s="16"/>
      <c r="O78" s="73"/>
      <c r="P78" s="73"/>
      <c r="Q78" s="73"/>
      <c r="R78" s="73"/>
      <c r="S78" s="73"/>
      <c r="T78" s="73"/>
      <c r="U78" s="46"/>
    </row>
    <row r="79" spans="1:21">
      <c r="A79" s="45"/>
      <c r="B79" s="21"/>
      <c r="C79" s="21"/>
      <c r="D79" s="369" t="s">
        <v>55</v>
      </c>
      <c r="E79" s="369"/>
      <c r="F79" s="370"/>
      <c r="G79" s="371">
        <f>R74</f>
        <v>42732183</v>
      </c>
      <c r="H79" s="372"/>
      <c r="I79" s="372"/>
      <c r="J79" s="372"/>
      <c r="K79" s="373"/>
      <c r="L79" s="21"/>
      <c r="M79" s="21"/>
      <c r="N79" s="21"/>
      <c r="O79" s="21"/>
      <c r="P79" s="21"/>
      <c r="Q79" s="21"/>
      <c r="R79" s="21"/>
      <c r="S79" s="21"/>
      <c r="T79" s="21"/>
      <c r="U79" s="46"/>
    </row>
    <row r="80" spans="1:21">
      <c r="A80" s="45"/>
      <c r="B80" s="21"/>
      <c r="C80" s="21"/>
      <c r="D80" s="21"/>
      <c r="E80" s="21"/>
      <c r="F80" s="21"/>
      <c r="G80" s="21"/>
      <c r="H80" s="21"/>
      <c r="I80" s="21"/>
      <c r="J80" s="16"/>
      <c r="K80" s="16"/>
      <c r="L80" s="16"/>
      <c r="M80" s="16"/>
      <c r="N80" s="16"/>
      <c r="O80" s="73"/>
      <c r="P80" s="73"/>
      <c r="Q80" s="73"/>
      <c r="R80" s="73"/>
      <c r="S80" s="73"/>
      <c r="T80" s="73"/>
      <c r="U80" s="46"/>
    </row>
    <row r="81" spans="1:21">
      <c r="A81" s="45"/>
      <c r="B81" s="21"/>
      <c r="C81" s="21"/>
      <c r="D81" s="369" t="s">
        <v>56</v>
      </c>
      <c r="E81" s="369"/>
      <c r="F81" s="370"/>
      <c r="G81" s="371"/>
      <c r="H81" s="372"/>
      <c r="I81" s="372"/>
      <c r="J81" s="372"/>
      <c r="K81" s="373"/>
      <c r="L81" s="21"/>
      <c r="M81" s="21"/>
      <c r="N81" s="21"/>
      <c r="O81" s="21"/>
      <c r="P81" s="21"/>
      <c r="Q81" s="21"/>
      <c r="R81" s="21"/>
      <c r="S81" s="21"/>
      <c r="T81" s="21"/>
      <c r="U81" s="46"/>
    </row>
    <row r="82" spans="1:21">
      <c r="A82" s="45"/>
      <c r="B82" s="21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46"/>
    </row>
    <row r="83" spans="1:21">
      <c r="A83" s="45"/>
      <c r="B83" s="21"/>
      <c r="C83" s="74"/>
      <c r="D83" s="351" t="s">
        <v>57</v>
      </c>
      <c r="E83" s="351"/>
      <c r="F83" s="352"/>
      <c r="G83" s="353">
        <f>SUM(G79+G81)</f>
        <v>42732183</v>
      </c>
      <c r="H83" s="354"/>
      <c r="I83" s="354"/>
      <c r="J83" s="354"/>
      <c r="K83" s="355"/>
      <c r="L83" s="74"/>
      <c r="M83" s="74"/>
      <c r="N83" s="74"/>
      <c r="O83" s="74"/>
      <c r="P83" s="74"/>
      <c r="Q83" s="74"/>
      <c r="R83" s="74"/>
      <c r="S83" s="74"/>
      <c r="T83" s="74"/>
      <c r="U83" s="46"/>
    </row>
    <row r="84" spans="1:21">
      <c r="A84" s="45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46"/>
    </row>
    <row r="85" spans="1:21">
      <c r="A85" s="45"/>
      <c r="B85" s="21"/>
      <c r="C85" s="21"/>
      <c r="D85" s="21"/>
      <c r="E85" s="356" t="s">
        <v>58</v>
      </c>
      <c r="F85" s="357"/>
      <c r="G85" s="358">
        <v>44197</v>
      </c>
      <c r="H85" s="359"/>
      <c r="I85" s="360"/>
      <c r="J85" s="21"/>
      <c r="K85" s="21"/>
      <c r="L85" s="361" t="s">
        <v>59</v>
      </c>
      <c r="M85" s="361"/>
      <c r="N85" s="361"/>
      <c r="O85" s="362"/>
      <c r="P85" s="363">
        <v>44561</v>
      </c>
      <c r="Q85" s="363"/>
      <c r="R85" s="363"/>
      <c r="S85" s="363"/>
      <c r="T85" s="21"/>
      <c r="U85" s="46"/>
    </row>
    <row r="86" spans="1:21">
      <c r="A86" s="45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46"/>
    </row>
    <row r="87" spans="1:21">
      <c r="A87" s="38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62"/>
    </row>
    <row r="88" spans="1:21">
      <c r="A88" s="346" t="s">
        <v>60</v>
      </c>
      <c r="B88" s="346"/>
      <c r="C88" s="346"/>
      <c r="D88" s="346"/>
      <c r="E88" s="346"/>
      <c r="F88" s="346"/>
      <c r="G88" s="346"/>
      <c r="H88" s="346"/>
      <c r="I88" s="346"/>
      <c r="J88" s="346"/>
      <c r="K88" s="346"/>
      <c r="L88" s="346"/>
      <c r="M88" s="346"/>
      <c r="N88" s="346"/>
      <c r="O88" s="346"/>
      <c r="P88" s="346"/>
      <c r="Q88" s="346"/>
      <c r="R88" s="346"/>
      <c r="S88" s="346"/>
      <c r="T88" s="346"/>
      <c r="U88" s="346"/>
    </row>
    <row r="89" spans="1:21">
      <c r="A89" s="30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44"/>
    </row>
    <row r="90" spans="1:21">
      <c r="A90" s="75"/>
      <c r="B90" s="74"/>
      <c r="C90" s="74"/>
      <c r="D90" s="167"/>
      <c r="E90" s="349" t="s">
        <v>61</v>
      </c>
      <c r="F90" s="347"/>
      <c r="G90" s="347"/>
      <c r="H90" s="348"/>
      <c r="I90" s="349" t="s">
        <v>62</v>
      </c>
      <c r="J90" s="347"/>
      <c r="K90" s="347"/>
      <c r="L90" s="347"/>
      <c r="M90" s="348"/>
      <c r="N90" s="349" t="s">
        <v>63</v>
      </c>
      <c r="O90" s="347"/>
      <c r="P90" s="347"/>
      <c r="Q90" s="347"/>
      <c r="R90" s="347"/>
      <c r="S90" s="21"/>
      <c r="T90" s="21"/>
      <c r="U90" s="22"/>
    </row>
    <row r="91" spans="1:21" ht="32.25" customHeight="1">
      <c r="A91" s="45"/>
      <c r="B91" s="21"/>
      <c r="C91" s="21"/>
      <c r="D91" s="21"/>
      <c r="E91" s="619" t="s">
        <v>798</v>
      </c>
      <c r="F91" s="620"/>
      <c r="G91" s="620"/>
      <c r="H91" s="490"/>
      <c r="I91" s="619" t="s">
        <v>799</v>
      </c>
      <c r="J91" s="620"/>
      <c r="K91" s="620"/>
      <c r="L91" s="620"/>
      <c r="M91" s="490"/>
      <c r="N91" s="350" t="s">
        <v>800</v>
      </c>
      <c r="O91" s="350"/>
      <c r="P91" s="350"/>
      <c r="Q91" s="350"/>
      <c r="R91" s="350"/>
      <c r="S91" s="21"/>
      <c r="T91" s="21"/>
      <c r="U91" s="22"/>
    </row>
    <row r="92" spans="1:21">
      <c r="A92" s="45"/>
      <c r="B92" s="21"/>
      <c r="C92" s="21"/>
      <c r="D92" s="21"/>
      <c r="E92" s="345"/>
      <c r="F92" s="345"/>
      <c r="G92" s="345"/>
      <c r="H92" s="345"/>
      <c r="I92" s="345"/>
      <c r="J92" s="345"/>
      <c r="K92" s="345"/>
      <c r="L92" s="345"/>
      <c r="M92" s="345"/>
      <c r="N92" s="345"/>
      <c r="O92" s="345"/>
      <c r="P92" s="345"/>
      <c r="Q92" s="345"/>
      <c r="R92" s="345"/>
      <c r="S92" s="21"/>
      <c r="T92" s="21"/>
      <c r="U92" s="22"/>
    </row>
    <row r="93" spans="1:21">
      <c r="A93" s="26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40"/>
    </row>
  </sheetData>
  <mergeCells count="181">
    <mergeCell ref="A1:U1"/>
    <mergeCell ref="D3:E3"/>
    <mergeCell ref="R3:S3"/>
    <mergeCell ref="A5:C5"/>
    <mergeCell ref="D5:G5"/>
    <mergeCell ref="I5:K5"/>
    <mergeCell ref="L5:O5"/>
    <mergeCell ref="P5:S5"/>
    <mergeCell ref="D7:G7"/>
    <mergeCell ref="H7:J7"/>
    <mergeCell ref="K7:T7"/>
    <mergeCell ref="D12:E12"/>
    <mergeCell ref="F12:G12"/>
    <mergeCell ref="H12:L12"/>
    <mergeCell ref="M12:T12"/>
    <mergeCell ref="A14:U14"/>
    <mergeCell ref="A16:C16"/>
    <mergeCell ref="D16:M16"/>
    <mergeCell ref="A9:C9"/>
    <mergeCell ref="D9:L9"/>
    <mergeCell ref="C11:C12"/>
    <mergeCell ref="D11:E11"/>
    <mergeCell ref="F11:G11"/>
    <mergeCell ref="H11:L11"/>
    <mergeCell ref="M11:T11"/>
    <mergeCell ref="D25:E25"/>
    <mergeCell ref="F25:G25"/>
    <mergeCell ref="D26:E26"/>
    <mergeCell ref="F26:G26"/>
    <mergeCell ref="D27:E27"/>
    <mergeCell ref="F27:G27"/>
    <mergeCell ref="A18:C18"/>
    <mergeCell ref="D18:J18"/>
    <mergeCell ref="M18:O18"/>
    <mergeCell ref="B23:C24"/>
    <mergeCell ref="D23:E24"/>
    <mergeCell ref="F23:G24"/>
    <mergeCell ref="H23:T23"/>
    <mergeCell ref="P18:T18"/>
    <mergeCell ref="A21:U21"/>
    <mergeCell ref="D31:E31"/>
    <mergeCell ref="F31:G31"/>
    <mergeCell ref="D32:E32"/>
    <mergeCell ref="F32:G32"/>
    <mergeCell ref="D33:E33"/>
    <mergeCell ref="F33:G33"/>
    <mergeCell ref="D28:E28"/>
    <mergeCell ref="F28:G28"/>
    <mergeCell ref="D29:E29"/>
    <mergeCell ref="F29:G29"/>
    <mergeCell ref="D30:E30"/>
    <mergeCell ref="F30:G30"/>
    <mergeCell ref="D37:E37"/>
    <mergeCell ref="F37:G37"/>
    <mergeCell ref="D38:E38"/>
    <mergeCell ref="F38:G38"/>
    <mergeCell ref="D39:E39"/>
    <mergeCell ref="F39:G39"/>
    <mergeCell ref="D34:E34"/>
    <mergeCell ref="F34:G34"/>
    <mergeCell ref="D35:E35"/>
    <mergeCell ref="F35:G35"/>
    <mergeCell ref="D36:E36"/>
    <mergeCell ref="F36:G36"/>
    <mergeCell ref="D43:E43"/>
    <mergeCell ref="F43:G43"/>
    <mergeCell ref="D44:E44"/>
    <mergeCell ref="F44:G44"/>
    <mergeCell ref="D45:E45"/>
    <mergeCell ref="F45:G45"/>
    <mergeCell ref="D40:E40"/>
    <mergeCell ref="F40:G40"/>
    <mergeCell ref="D41:E41"/>
    <mergeCell ref="F41:G41"/>
    <mergeCell ref="D42:E42"/>
    <mergeCell ref="F42:G42"/>
    <mergeCell ref="D49:E49"/>
    <mergeCell ref="F49:G49"/>
    <mergeCell ref="D50:E50"/>
    <mergeCell ref="F50:G50"/>
    <mergeCell ref="D51:E51"/>
    <mergeCell ref="F51:G51"/>
    <mergeCell ref="D46:E46"/>
    <mergeCell ref="F46:G46"/>
    <mergeCell ref="D47:E47"/>
    <mergeCell ref="F47:G47"/>
    <mergeCell ref="D48:E48"/>
    <mergeCell ref="F48:G48"/>
    <mergeCell ref="D56:E56"/>
    <mergeCell ref="F56:G56"/>
    <mergeCell ref="D57:E57"/>
    <mergeCell ref="F57:G57"/>
    <mergeCell ref="D58:E58"/>
    <mergeCell ref="F58:G58"/>
    <mergeCell ref="F52:G52"/>
    <mergeCell ref="D53:E53"/>
    <mergeCell ref="F53:G53"/>
    <mergeCell ref="D54:E54"/>
    <mergeCell ref="F54:G54"/>
    <mergeCell ref="D55:E55"/>
    <mergeCell ref="F55:G55"/>
    <mergeCell ref="I65:K65"/>
    <mergeCell ref="L65:N65"/>
    <mergeCell ref="O65:Q65"/>
    <mergeCell ref="R65:T65"/>
    <mergeCell ref="E66:F66"/>
    <mergeCell ref="G66:H66"/>
    <mergeCell ref="L66:N66"/>
    <mergeCell ref="R66:T66"/>
    <mergeCell ref="D59:E59"/>
    <mergeCell ref="F59:G59"/>
    <mergeCell ref="D60:E60"/>
    <mergeCell ref="F60:G60"/>
    <mergeCell ref="A62:U62"/>
    <mergeCell ref="C64:C65"/>
    <mergeCell ref="D64:D65"/>
    <mergeCell ref="E64:F65"/>
    <mergeCell ref="G64:T64"/>
    <mergeCell ref="G65:H65"/>
    <mergeCell ref="E68:F68"/>
    <mergeCell ref="G68:H68"/>
    <mergeCell ref="I68:K68"/>
    <mergeCell ref="L68:N68"/>
    <mergeCell ref="O68:Q68"/>
    <mergeCell ref="R68:T68"/>
    <mergeCell ref="E67:F67"/>
    <mergeCell ref="G67:H67"/>
    <mergeCell ref="I67:K67"/>
    <mergeCell ref="L67:N67"/>
    <mergeCell ref="O67:Q67"/>
    <mergeCell ref="R67:T67"/>
    <mergeCell ref="E71:F71"/>
    <mergeCell ref="G71:H71"/>
    <mergeCell ref="I71:K71"/>
    <mergeCell ref="L71:N71"/>
    <mergeCell ref="O71:Q71"/>
    <mergeCell ref="R71:T71"/>
    <mergeCell ref="E69:F69"/>
    <mergeCell ref="G69:H69"/>
    <mergeCell ref="R69:T69"/>
    <mergeCell ref="E70:F70"/>
    <mergeCell ref="G70:H70"/>
    <mergeCell ref="I70:K70"/>
    <mergeCell ref="L70:N70"/>
    <mergeCell ref="O70:Q70"/>
    <mergeCell ref="R70:T70"/>
    <mergeCell ref="E73:F73"/>
    <mergeCell ref="G73:H73"/>
    <mergeCell ref="I73:K73"/>
    <mergeCell ref="L73:N73"/>
    <mergeCell ref="O73:Q73"/>
    <mergeCell ref="R73:T73"/>
    <mergeCell ref="E72:F72"/>
    <mergeCell ref="G72:H72"/>
    <mergeCell ref="I72:K72"/>
    <mergeCell ref="L72:N72"/>
    <mergeCell ref="O72:Q72"/>
    <mergeCell ref="R72:T72"/>
    <mergeCell ref="D83:F83"/>
    <mergeCell ref="G83:K83"/>
    <mergeCell ref="E85:F85"/>
    <mergeCell ref="G85:I85"/>
    <mergeCell ref="L85:O85"/>
    <mergeCell ref="P85:S85"/>
    <mergeCell ref="O74:Q74"/>
    <mergeCell ref="R74:T74"/>
    <mergeCell ref="A76:U76"/>
    <mergeCell ref="D79:F79"/>
    <mergeCell ref="G79:K79"/>
    <mergeCell ref="D81:F81"/>
    <mergeCell ref="G81:K81"/>
    <mergeCell ref="E92:H92"/>
    <mergeCell ref="I92:M92"/>
    <mergeCell ref="N92:R92"/>
    <mergeCell ref="A88:U88"/>
    <mergeCell ref="E90:H90"/>
    <mergeCell ref="I90:M90"/>
    <mergeCell ref="N90:R90"/>
    <mergeCell ref="E91:H91"/>
    <mergeCell ref="I91:M91"/>
    <mergeCell ref="N91:R91"/>
  </mergeCells>
  <hyperlinks>
    <hyperlink ref="M12" r:id="rId1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showGridLines="0" tabSelected="1" topLeftCell="A49" zoomScaleNormal="100" workbookViewId="0">
      <selection activeCell="E64" sqref="E64"/>
    </sheetView>
  </sheetViews>
  <sheetFormatPr baseColWidth="10" defaultRowHeight="14.25"/>
  <cols>
    <col min="1" max="2" width="1.7109375" style="1" customWidth="1"/>
    <col min="3" max="3" width="2.7109375" style="1" bestFit="1" customWidth="1"/>
    <col min="4" max="4" width="26.85546875" style="1" customWidth="1"/>
    <col min="5" max="5" width="16.140625" style="1" customWidth="1"/>
    <col min="6" max="6" width="11.42578125" style="1"/>
    <col min="7" max="7" width="5.85546875" style="1" customWidth="1"/>
    <col min="8" max="8" width="11.42578125" style="1"/>
    <col min="9" max="9" width="6.140625" style="1" customWidth="1"/>
    <col min="10" max="10" width="4.7109375" style="1" customWidth="1"/>
    <col min="11" max="11" width="5.7109375" style="1" bestFit="1" customWidth="1"/>
    <col min="12" max="12" width="5.42578125" style="1" customWidth="1"/>
    <col min="13" max="13" width="6.140625" style="1" customWidth="1"/>
    <col min="14" max="14" width="6" style="1" customWidth="1"/>
    <col min="15" max="17" width="4.7109375" style="1" customWidth="1"/>
    <col min="18" max="18" width="6.140625" style="1" customWidth="1"/>
    <col min="19" max="19" width="5.42578125" style="1" customWidth="1"/>
    <col min="20" max="20" width="5.7109375" style="1" customWidth="1"/>
    <col min="21" max="21" width="11.42578125" style="1"/>
    <col min="22" max="22" width="1.42578125" style="1" customWidth="1"/>
    <col min="23" max="16384" width="11.42578125" style="1"/>
  </cols>
  <sheetData>
    <row r="1" spans="1:2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3.25">
      <c r="B2" s="424" t="s">
        <v>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</row>
    <row r="3" spans="1:22" ht="15.75"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</row>
    <row r="4" spans="1:22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>
      <c r="B5" s="426" t="s">
        <v>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</row>
    <row r="6" spans="1:22" s="6" customFormat="1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>
      <c r="B7" s="7"/>
      <c r="D7" s="8" t="s">
        <v>2</v>
      </c>
      <c r="E7" s="453">
        <v>46091</v>
      </c>
      <c r="F7" s="454"/>
      <c r="G7" s="9"/>
      <c r="H7" s="9"/>
      <c r="L7" s="10"/>
      <c r="M7" s="10"/>
      <c r="N7" s="10"/>
      <c r="O7" s="10"/>
      <c r="P7" s="10"/>
      <c r="Q7" s="10"/>
      <c r="R7" s="10"/>
      <c r="S7" s="429" t="s">
        <v>3</v>
      </c>
      <c r="T7" s="430"/>
      <c r="U7" s="88" t="s">
        <v>65</v>
      </c>
      <c r="V7" s="11"/>
    </row>
    <row r="8" spans="1:22" s="6" customFormat="1">
      <c r="B8" s="7"/>
      <c r="V8" s="11"/>
    </row>
    <row r="9" spans="1:22" s="6" customFormat="1" ht="61.5" customHeight="1">
      <c r="B9" s="431" t="s">
        <v>4</v>
      </c>
      <c r="C9" s="400"/>
      <c r="D9" s="401"/>
      <c r="E9" s="788" t="s">
        <v>1102</v>
      </c>
      <c r="F9" s="433"/>
      <c r="G9" s="433"/>
      <c r="H9" s="434"/>
      <c r="I9" s="12"/>
      <c r="J9" s="435"/>
      <c r="K9" s="435"/>
      <c r="L9" s="435"/>
      <c r="M9" s="789" t="s">
        <v>1126</v>
      </c>
      <c r="N9" s="790"/>
      <c r="O9" s="790"/>
      <c r="P9" s="791"/>
      <c r="Q9" s="436" t="s">
        <v>6</v>
      </c>
      <c r="R9" s="436"/>
      <c r="S9" s="436"/>
      <c r="T9" s="437"/>
      <c r="U9" s="13" t="s">
        <v>65</v>
      </c>
      <c r="V9" s="11"/>
    </row>
    <row r="10" spans="1:22" s="6" customFormat="1" ht="16.5" customHeight="1">
      <c r="B10" s="14"/>
      <c r="C10" s="12"/>
      <c r="D10" s="12"/>
      <c r="E10" s="15"/>
      <c r="F10" s="15"/>
      <c r="G10" s="15"/>
      <c r="H10" s="15"/>
      <c r="Q10" s="12"/>
      <c r="R10" s="12"/>
      <c r="S10" s="12"/>
      <c r="T10" s="12"/>
      <c r="U10" s="12"/>
      <c r="V10" s="11"/>
    </row>
    <row r="11" spans="1:22" s="12" customFormat="1" ht="118.5" customHeight="1">
      <c r="B11" s="14"/>
      <c r="D11" s="16" t="s">
        <v>7</v>
      </c>
      <c r="E11" s="782" t="s">
        <v>1104</v>
      </c>
      <c r="F11" s="783"/>
      <c r="G11" s="783"/>
      <c r="H11" s="784"/>
      <c r="I11" s="369" t="s">
        <v>8</v>
      </c>
      <c r="J11" s="369"/>
      <c r="K11" s="369"/>
      <c r="L11" s="785" t="s">
        <v>1103</v>
      </c>
      <c r="M11" s="786"/>
      <c r="N11" s="786"/>
      <c r="O11" s="786"/>
      <c r="P11" s="786"/>
      <c r="Q11" s="786"/>
      <c r="R11" s="786"/>
      <c r="S11" s="786"/>
      <c r="T11" s="786"/>
      <c r="U11" s="787"/>
      <c r="V11" s="17"/>
    </row>
    <row r="12" spans="1:22" s="6" customFormat="1" ht="16.5" customHeight="1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>
      <c r="B13" s="418" t="s">
        <v>9</v>
      </c>
      <c r="C13" s="369"/>
      <c r="D13" s="370"/>
      <c r="E13" s="412" t="s">
        <v>1102</v>
      </c>
      <c r="F13" s="412"/>
      <c r="G13" s="412"/>
      <c r="H13" s="412"/>
      <c r="I13" s="412"/>
      <c r="J13" s="412"/>
      <c r="K13" s="412"/>
      <c r="L13" s="412"/>
      <c r="M13" s="412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>
      <c r="B15" s="23"/>
      <c r="C15" s="24"/>
      <c r="D15" s="420" t="s">
        <v>10</v>
      </c>
      <c r="E15" s="421" t="s">
        <v>11</v>
      </c>
      <c r="F15" s="422"/>
      <c r="G15" s="421" t="s">
        <v>12</v>
      </c>
      <c r="H15" s="422"/>
      <c r="I15" s="421" t="s">
        <v>13</v>
      </c>
      <c r="J15" s="423"/>
      <c r="K15" s="423"/>
      <c r="L15" s="423"/>
      <c r="M15" s="422"/>
      <c r="N15" s="421" t="s">
        <v>14</v>
      </c>
      <c r="O15" s="423"/>
      <c r="P15" s="423"/>
      <c r="Q15" s="423"/>
      <c r="R15" s="423"/>
      <c r="S15" s="423"/>
      <c r="T15" s="423"/>
      <c r="U15" s="422"/>
      <c r="V15" s="22"/>
    </row>
    <row r="16" spans="1:22" ht="40.5" customHeight="1">
      <c r="B16" s="25"/>
      <c r="D16" s="420"/>
      <c r="E16" s="412" t="s">
        <v>1105</v>
      </c>
      <c r="F16" s="412"/>
      <c r="G16" s="412" t="s">
        <v>1106</v>
      </c>
      <c r="H16" s="412"/>
      <c r="I16" s="374" t="s">
        <v>1107</v>
      </c>
      <c r="J16" s="413"/>
      <c r="K16" s="413"/>
      <c r="L16" s="413"/>
      <c r="M16" s="375"/>
      <c r="N16" s="414" t="s">
        <v>1108</v>
      </c>
      <c r="O16" s="413"/>
      <c r="P16" s="413"/>
      <c r="Q16" s="413"/>
      <c r="R16" s="413"/>
      <c r="S16" s="413"/>
      <c r="T16" s="413"/>
      <c r="U16" s="375"/>
      <c r="V16" s="22"/>
    </row>
    <row r="17" spans="2:2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>
      <c r="B18" s="415" t="s">
        <v>16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2:2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47.25" customHeight="1">
      <c r="B20" s="416" t="s">
        <v>17</v>
      </c>
      <c r="C20" s="356"/>
      <c r="D20" s="357"/>
      <c r="E20" s="780" t="s">
        <v>1111</v>
      </c>
      <c r="F20" s="781"/>
      <c r="G20" s="781"/>
      <c r="H20" s="781"/>
      <c r="I20" s="781"/>
      <c r="J20" s="781"/>
      <c r="K20" s="781"/>
      <c r="L20" s="781"/>
      <c r="M20" s="781"/>
      <c r="N20" s="781"/>
      <c r="O20" s="12"/>
      <c r="P20" s="12"/>
      <c r="Q20" s="21"/>
      <c r="R20" s="21"/>
      <c r="S20" s="21"/>
      <c r="T20" s="21"/>
      <c r="U20" s="21"/>
      <c r="V20" s="22"/>
    </row>
    <row r="21" spans="2:2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s="37" customFormat="1" ht="43.5" customHeight="1">
      <c r="B22" s="394" t="s">
        <v>18</v>
      </c>
      <c r="C22" s="395"/>
      <c r="D22" s="396"/>
      <c r="E22" s="778" t="s">
        <v>1109</v>
      </c>
      <c r="F22" s="779"/>
      <c r="G22" s="779"/>
      <c r="H22" s="779"/>
      <c r="I22" s="779"/>
      <c r="J22" s="779"/>
      <c r="K22" s="779"/>
      <c r="L22" s="35"/>
      <c r="M22" s="35"/>
      <c r="N22" s="400" t="s">
        <v>19</v>
      </c>
      <c r="O22" s="400"/>
      <c r="P22" s="401"/>
      <c r="Q22" s="776" t="s">
        <v>1110</v>
      </c>
      <c r="R22" s="548"/>
      <c r="S22" s="548"/>
      <c r="T22" s="548"/>
      <c r="U22" s="549"/>
      <c r="V22" s="36"/>
    </row>
    <row r="23" spans="2:2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>
      <c r="B24" s="346" t="s">
        <v>20</v>
      </c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  <c r="V24" s="346"/>
    </row>
    <row r="25" spans="2:22" s="21" customFormat="1" ht="1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 customHeight="1">
      <c r="B26" s="45"/>
      <c r="C26" s="405" t="s">
        <v>21</v>
      </c>
      <c r="D26" s="406"/>
      <c r="E26" s="405" t="s">
        <v>22</v>
      </c>
      <c r="F26" s="406"/>
      <c r="G26" s="405" t="s">
        <v>23</v>
      </c>
      <c r="H26" s="406"/>
      <c r="I26" s="409" t="s">
        <v>24</v>
      </c>
      <c r="J26" s="410"/>
      <c r="K26" s="410"/>
      <c r="L26" s="410"/>
      <c r="M26" s="410"/>
      <c r="N26" s="410"/>
      <c r="O26" s="410"/>
      <c r="P26" s="410"/>
      <c r="Q26" s="410"/>
      <c r="R26" s="410"/>
      <c r="S26" s="410"/>
      <c r="T26" s="410"/>
      <c r="U26" s="411"/>
      <c r="V26" s="46"/>
    </row>
    <row r="27" spans="2:22" s="21" customFormat="1" ht="15">
      <c r="B27" s="45"/>
      <c r="C27" s="407"/>
      <c r="D27" s="408"/>
      <c r="E27" s="407"/>
      <c r="F27" s="408"/>
      <c r="G27" s="407"/>
      <c r="H27" s="408"/>
      <c r="I27" s="47" t="s">
        <v>25</v>
      </c>
      <c r="J27" s="47" t="s">
        <v>26</v>
      </c>
      <c r="K27" s="47" t="s">
        <v>27</v>
      </c>
      <c r="L27" s="47" t="s">
        <v>28</v>
      </c>
      <c r="M27" s="47" t="s">
        <v>29</v>
      </c>
      <c r="N27" s="47" t="s">
        <v>30</v>
      </c>
      <c r="O27" s="47" t="s">
        <v>31</v>
      </c>
      <c r="P27" s="47" t="s">
        <v>32</v>
      </c>
      <c r="Q27" s="47" t="s">
        <v>33</v>
      </c>
      <c r="R27" s="47" t="s">
        <v>34</v>
      </c>
      <c r="S27" s="47" t="s">
        <v>35</v>
      </c>
      <c r="T27" s="47" t="s">
        <v>36</v>
      </c>
      <c r="U27" s="47" t="s">
        <v>1121</v>
      </c>
      <c r="V27" s="46"/>
    </row>
    <row r="28" spans="2:22" s="21" customFormat="1" ht="39.75" customHeight="1">
      <c r="B28" s="45"/>
      <c r="C28" s="48" t="s">
        <v>38</v>
      </c>
      <c r="D28" s="344" t="s">
        <v>1112</v>
      </c>
      <c r="E28" s="776" t="s">
        <v>1097</v>
      </c>
      <c r="F28" s="375"/>
      <c r="G28" s="777" t="s">
        <v>1113</v>
      </c>
      <c r="H28" s="375"/>
      <c r="I28" s="49" t="s">
        <v>154</v>
      </c>
      <c r="J28" s="49" t="s">
        <v>154</v>
      </c>
      <c r="K28" s="49" t="s">
        <v>154</v>
      </c>
      <c r="L28" s="49" t="s">
        <v>154</v>
      </c>
      <c r="M28" s="49" t="s">
        <v>154</v>
      </c>
      <c r="N28" s="50" t="s">
        <v>154</v>
      </c>
      <c r="O28" s="50" t="s">
        <v>154</v>
      </c>
      <c r="P28" s="50" t="s">
        <v>154</v>
      </c>
      <c r="Q28" s="50" t="s">
        <v>154</v>
      </c>
      <c r="R28" s="50" t="s">
        <v>154</v>
      </c>
      <c r="S28" s="50" t="s">
        <v>154</v>
      </c>
      <c r="T28" s="50" t="s">
        <v>154</v>
      </c>
      <c r="U28" s="132">
        <v>1</v>
      </c>
      <c r="V28" s="46"/>
    </row>
    <row r="29" spans="2:22" s="21" customFormat="1" ht="51" customHeight="1">
      <c r="B29" s="45"/>
      <c r="C29" s="48" t="s">
        <v>40</v>
      </c>
      <c r="D29" s="343" t="s">
        <v>1114</v>
      </c>
      <c r="E29" s="776" t="s">
        <v>1115</v>
      </c>
      <c r="F29" s="375"/>
      <c r="G29" s="776" t="s">
        <v>1119</v>
      </c>
      <c r="H29" s="375"/>
      <c r="I29" s="53" t="s">
        <v>154</v>
      </c>
      <c r="J29" s="53" t="s">
        <v>154</v>
      </c>
      <c r="K29" s="49" t="s">
        <v>154</v>
      </c>
      <c r="L29" s="49" t="s">
        <v>154</v>
      </c>
      <c r="M29" s="49" t="s">
        <v>154</v>
      </c>
      <c r="N29" s="50" t="s">
        <v>154</v>
      </c>
      <c r="O29" s="50" t="s">
        <v>154</v>
      </c>
      <c r="P29" s="50" t="s">
        <v>154</v>
      </c>
      <c r="Q29" s="145" t="s">
        <v>154</v>
      </c>
      <c r="R29" s="50" t="s">
        <v>154</v>
      </c>
      <c r="S29" s="50" t="s">
        <v>154</v>
      </c>
      <c r="T29" s="50" t="s">
        <v>154</v>
      </c>
      <c r="U29" s="132">
        <v>1</v>
      </c>
      <c r="V29" s="46"/>
    </row>
    <row r="30" spans="2:22" s="21" customFormat="1" ht="49.5" customHeight="1">
      <c r="B30" s="45"/>
      <c r="C30" s="48" t="s">
        <v>41</v>
      </c>
      <c r="D30" s="342" t="s">
        <v>1116</v>
      </c>
      <c r="E30" s="776" t="s">
        <v>1117</v>
      </c>
      <c r="F30" s="375"/>
      <c r="G30" s="776" t="s">
        <v>1118</v>
      </c>
      <c r="H30" s="375"/>
      <c r="I30" s="53" t="s">
        <v>154</v>
      </c>
      <c r="J30" s="53" t="s">
        <v>154</v>
      </c>
      <c r="K30" s="53" t="s">
        <v>154</v>
      </c>
      <c r="L30" s="53" t="s">
        <v>154</v>
      </c>
      <c r="M30" s="53" t="s">
        <v>154</v>
      </c>
      <c r="N30" s="53" t="s">
        <v>154</v>
      </c>
      <c r="O30" s="53" t="s">
        <v>154</v>
      </c>
      <c r="P30" s="53" t="s">
        <v>154</v>
      </c>
      <c r="Q30" s="53" t="s">
        <v>154</v>
      </c>
      <c r="R30" s="53" t="s">
        <v>154</v>
      </c>
      <c r="S30" s="53" t="s">
        <v>154</v>
      </c>
      <c r="T30" s="53" t="s">
        <v>154</v>
      </c>
      <c r="U30" s="132">
        <v>1</v>
      </c>
      <c r="V30" s="46"/>
    </row>
    <row r="31" spans="2:22" s="21" customFormat="1" ht="15.75">
      <c r="B31" s="54"/>
      <c r="C31" s="55"/>
      <c r="D31" s="56"/>
      <c r="E31" s="57"/>
      <c r="F31" s="57"/>
      <c r="G31" s="58"/>
      <c r="H31" s="58"/>
      <c r="I31" s="59"/>
      <c r="J31" s="59"/>
      <c r="K31" s="59"/>
      <c r="L31" s="59"/>
      <c r="M31" s="60"/>
      <c r="N31" s="61"/>
      <c r="O31" s="61"/>
      <c r="P31" s="61"/>
      <c r="Q31" s="61"/>
      <c r="R31" s="61"/>
      <c r="S31" s="61"/>
      <c r="T31" s="61"/>
      <c r="U31" s="61"/>
      <c r="V31" s="62"/>
    </row>
    <row r="32" spans="2:22" s="21" customFormat="1" ht="24" customHeight="1">
      <c r="B32" s="383" t="s">
        <v>44</v>
      </c>
      <c r="C32" s="383"/>
      <c r="D32" s="383"/>
      <c r="E32" s="383"/>
      <c r="F32" s="383"/>
      <c r="G32" s="383"/>
      <c r="H32" s="383"/>
      <c r="I32" s="383"/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</row>
    <row r="33" spans="1:22" s="21" customFormat="1" ht="15">
      <c r="B33" s="63"/>
      <c r="C33" s="64"/>
      <c r="D33" s="43"/>
      <c r="E33" s="65"/>
      <c r="F33" s="65"/>
      <c r="G33" s="65"/>
      <c r="H33" s="65"/>
      <c r="I33" s="65"/>
      <c r="J33" s="65"/>
      <c r="K33" s="65"/>
      <c r="L33" s="65"/>
      <c r="M33" s="65"/>
      <c r="N33" s="43"/>
      <c r="O33" s="43"/>
      <c r="P33" s="43"/>
      <c r="Q33" s="43"/>
      <c r="R33" s="43"/>
      <c r="S33" s="43"/>
      <c r="T33" s="43"/>
      <c r="U33" s="43"/>
      <c r="V33" s="44"/>
    </row>
    <row r="34" spans="1:22" s="21" customFormat="1" ht="15" customHeight="1">
      <c r="B34" s="45"/>
      <c r="C34" s="66"/>
      <c r="D34" s="384" t="s">
        <v>11</v>
      </c>
      <c r="E34" s="384" t="s">
        <v>45</v>
      </c>
      <c r="F34" s="386" t="s">
        <v>46</v>
      </c>
      <c r="G34" s="387"/>
      <c r="H34" s="390" t="s">
        <v>47</v>
      </c>
      <c r="I34" s="391"/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46"/>
    </row>
    <row r="35" spans="1:22" s="21" customFormat="1" ht="27" customHeight="1">
      <c r="B35" s="45"/>
      <c r="C35" s="66"/>
      <c r="D35" s="385"/>
      <c r="E35" s="385"/>
      <c r="F35" s="388"/>
      <c r="G35" s="389"/>
      <c r="H35" s="392" t="s">
        <v>48</v>
      </c>
      <c r="I35" s="392"/>
      <c r="J35" s="392" t="s">
        <v>49</v>
      </c>
      <c r="K35" s="392"/>
      <c r="L35" s="392"/>
      <c r="M35" s="393" t="s">
        <v>50</v>
      </c>
      <c r="N35" s="393"/>
      <c r="O35" s="393"/>
      <c r="P35" s="380" t="s">
        <v>51</v>
      </c>
      <c r="Q35" s="380"/>
      <c r="R35" s="380"/>
      <c r="S35" s="380" t="s">
        <v>52</v>
      </c>
      <c r="T35" s="380"/>
      <c r="U35" s="380"/>
      <c r="V35" s="46"/>
    </row>
    <row r="36" spans="1:22" s="21" customFormat="1" ht="46.5" customHeight="1">
      <c r="B36" s="45"/>
      <c r="C36" s="66"/>
      <c r="D36" s="104" t="s">
        <v>1122</v>
      </c>
      <c r="E36" s="50">
        <v>1</v>
      </c>
      <c r="F36" s="374" t="s">
        <v>1123</v>
      </c>
      <c r="G36" s="375"/>
      <c r="H36" s="441"/>
      <c r="I36" s="441"/>
      <c r="J36" s="441"/>
      <c r="K36" s="441"/>
      <c r="L36" s="441"/>
      <c r="M36" s="756" t="s">
        <v>154</v>
      </c>
      <c r="N36" s="756"/>
      <c r="O36" s="756"/>
      <c r="P36" s="441"/>
      <c r="Q36" s="441"/>
      <c r="R36" s="441"/>
      <c r="S36" s="756">
        <v>156000</v>
      </c>
      <c r="T36" s="756"/>
      <c r="U36" s="756"/>
      <c r="V36" s="46"/>
    </row>
    <row r="37" spans="1:22" s="21" customFormat="1" ht="48.75" customHeight="1">
      <c r="B37" s="45"/>
      <c r="C37" s="66"/>
      <c r="D37" s="67" t="s">
        <v>1124</v>
      </c>
      <c r="E37" s="50">
        <v>1</v>
      </c>
      <c r="F37" s="374" t="s">
        <v>1123</v>
      </c>
      <c r="G37" s="375"/>
      <c r="H37" s="441"/>
      <c r="I37" s="441"/>
      <c r="J37" s="441"/>
      <c r="K37" s="441"/>
      <c r="L37" s="441"/>
      <c r="M37" s="376" t="s">
        <v>154</v>
      </c>
      <c r="N37" s="376"/>
      <c r="O37" s="376"/>
      <c r="P37" s="441"/>
      <c r="Q37" s="441"/>
      <c r="R37" s="441"/>
      <c r="S37" s="376">
        <v>168000</v>
      </c>
      <c r="T37" s="376"/>
      <c r="U37" s="376"/>
      <c r="V37" s="46"/>
    </row>
    <row r="38" spans="1:22" s="21" customFormat="1" ht="53.25" customHeight="1">
      <c r="B38" s="45"/>
      <c r="C38" s="66"/>
      <c r="D38" s="49" t="s">
        <v>1125</v>
      </c>
      <c r="E38" s="50">
        <v>1</v>
      </c>
      <c r="F38" s="374" t="s">
        <v>1123</v>
      </c>
      <c r="G38" s="375"/>
      <c r="H38" s="441"/>
      <c r="I38" s="441"/>
      <c r="J38" s="441"/>
      <c r="K38" s="441"/>
      <c r="L38" s="441"/>
      <c r="M38" s="376" t="s">
        <v>154</v>
      </c>
      <c r="N38" s="376"/>
      <c r="O38" s="376"/>
      <c r="P38" s="441"/>
      <c r="Q38" s="441"/>
      <c r="R38" s="441"/>
      <c r="S38" s="376">
        <v>312000</v>
      </c>
      <c r="T38" s="376"/>
      <c r="U38" s="376"/>
      <c r="V38" s="46"/>
    </row>
    <row r="39" spans="1:22" s="21" customFormat="1" ht="50.25" customHeight="1">
      <c r="B39" s="45"/>
      <c r="C39" s="66"/>
      <c r="D39" s="116"/>
      <c r="E39" s="91"/>
      <c r="F39" s="439"/>
      <c r="G39" s="440"/>
      <c r="H39" s="441"/>
      <c r="I39" s="441"/>
      <c r="J39" s="441"/>
      <c r="K39" s="441"/>
      <c r="L39" s="441"/>
      <c r="M39" s="774"/>
      <c r="N39" s="774"/>
      <c r="O39" s="774"/>
      <c r="P39" s="441"/>
      <c r="Q39" s="441"/>
      <c r="R39" s="441"/>
      <c r="S39" s="775"/>
      <c r="T39" s="775"/>
      <c r="U39" s="775"/>
      <c r="V39" s="46"/>
    </row>
    <row r="40" spans="1:22" s="21" customFormat="1" ht="15" customHeight="1">
      <c r="B40" s="45"/>
      <c r="C40" s="66"/>
      <c r="E40" s="68"/>
      <c r="F40" s="68"/>
      <c r="G40" s="68"/>
      <c r="H40" s="12"/>
      <c r="J40" s="12"/>
      <c r="K40" s="69"/>
      <c r="M40" s="69"/>
      <c r="N40" s="69"/>
      <c r="P40" s="364" t="s">
        <v>37</v>
      </c>
      <c r="Q40" s="364"/>
      <c r="R40" s="365"/>
      <c r="S40" s="366">
        <f>SUM(S36:U39)</f>
        <v>636000</v>
      </c>
      <c r="T40" s="367"/>
      <c r="U40" s="368"/>
      <c r="V40" s="46"/>
    </row>
    <row r="41" spans="1:22" s="21" customFormat="1"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62"/>
    </row>
    <row r="42" spans="1:22" s="21" customFormat="1" ht="24" customHeight="1">
      <c r="B42" s="346" t="s">
        <v>54</v>
      </c>
      <c r="C42" s="346"/>
      <c r="D42" s="346"/>
      <c r="E42" s="346"/>
      <c r="F42" s="346"/>
      <c r="G42" s="346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46"/>
      <c r="T42" s="346"/>
      <c r="U42" s="346"/>
      <c r="V42" s="346"/>
    </row>
    <row r="43" spans="1:22" s="21" customFormat="1" ht="12" customHeight="1">
      <c r="A43" s="46"/>
      <c r="B43" s="70"/>
      <c r="C43" s="71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44"/>
    </row>
    <row r="44" spans="1:22" s="21" customFormat="1" ht="15">
      <c r="A44" s="46"/>
      <c r="B44" s="45"/>
      <c r="K44" s="16"/>
      <c r="L44" s="16"/>
      <c r="M44" s="16"/>
      <c r="N44" s="16"/>
      <c r="O44" s="16"/>
      <c r="P44" s="73"/>
      <c r="Q44" s="73"/>
      <c r="R44" s="73"/>
      <c r="S44" s="73"/>
      <c r="T44" s="73"/>
      <c r="U44" s="73"/>
      <c r="V44" s="46"/>
    </row>
    <row r="45" spans="1:22" s="21" customFormat="1" ht="15">
      <c r="A45" s="46"/>
      <c r="B45" s="45"/>
      <c r="E45" s="369" t="s">
        <v>55</v>
      </c>
      <c r="F45" s="369"/>
      <c r="G45" s="370"/>
      <c r="H45" s="371">
        <f>S40</f>
        <v>636000</v>
      </c>
      <c r="I45" s="372"/>
      <c r="J45" s="372"/>
      <c r="K45" s="372"/>
      <c r="L45" s="373"/>
      <c r="V45" s="46"/>
    </row>
    <row r="46" spans="1:22" s="21" customFormat="1" ht="15">
      <c r="A46" s="46"/>
      <c r="B46" s="45"/>
      <c r="K46" s="16"/>
      <c r="L46" s="16"/>
      <c r="M46" s="16"/>
      <c r="N46" s="16"/>
      <c r="O46" s="16"/>
      <c r="P46" s="73"/>
      <c r="Q46" s="73"/>
      <c r="R46" s="73"/>
      <c r="S46" s="73"/>
      <c r="T46" s="73"/>
      <c r="U46" s="73"/>
      <c r="V46" s="46"/>
    </row>
    <row r="47" spans="1:22" s="21" customFormat="1" ht="15">
      <c r="A47" s="46"/>
      <c r="B47" s="45"/>
      <c r="E47" s="369" t="s">
        <v>56</v>
      </c>
      <c r="F47" s="369"/>
      <c r="G47" s="370"/>
      <c r="H47" s="371">
        <v>50000</v>
      </c>
      <c r="I47" s="372"/>
      <c r="J47" s="372"/>
      <c r="K47" s="372"/>
      <c r="L47" s="373"/>
      <c r="V47" s="46"/>
    </row>
    <row r="48" spans="1:22" s="21" customFormat="1" ht="15" customHeight="1">
      <c r="A48" s="46"/>
      <c r="B48" s="4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46"/>
    </row>
    <row r="49" spans="1:22" s="21" customFormat="1" ht="14.25" customHeight="1">
      <c r="A49" s="46"/>
      <c r="B49" s="45"/>
      <c r="D49" s="74"/>
      <c r="E49" s="351" t="s">
        <v>57</v>
      </c>
      <c r="F49" s="351"/>
      <c r="G49" s="352"/>
      <c r="H49" s="353">
        <f>SUM(H45+H47)</f>
        <v>686000</v>
      </c>
      <c r="I49" s="354"/>
      <c r="J49" s="354"/>
      <c r="K49" s="354"/>
      <c r="L49" s="355"/>
      <c r="M49" s="74"/>
      <c r="N49" s="74"/>
      <c r="O49" s="74"/>
      <c r="P49" s="74"/>
      <c r="Q49" s="74"/>
      <c r="R49" s="74"/>
      <c r="S49" s="74"/>
      <c r="T49" s="74"/>
      <c r="U49" s="74"/>
      <c r="V49" s="46"/>
    </row>
    <row r="50" spans="1:22" s="21" customFormat="1">
      <c r="A50" s="46"/>
      <c r="B50" s="45"/>
      <c r="V50" s="46"/>
    </row>
    <row r="51" spans="1:22" s="21" customFormat="1" ht="15">
      <c r="A51" s="46"/>
      <c r="B51" s="45"/>
      <c r="F51" s="356" t="s">
        <v>58</v>
      </c>
      <c r="G51" s="357"/>
      <c r="H51" s="358">
        <v>46023</v>
      </c>
      <c r="I51" s="359"/>
      <c r="J51" s="360"/>
      <c r="M51" s="361" t="s">
        <v>59</v>
      </c>
      <c r="N51" s="361"/>
      <c r="O51" s="361"/>
      <c r="P51" s="362"/>
      <c r="Q51" s="358">
        <v>46387</v>
      </c>
      <c r="R51" s="359"/>
      <c r="S51" s="359"/>
      <c r="T51" s="360"/>
      <c r="V51" s="46"/>
    </row>
    <row r="52" spans="1:22" s="21" customFormat="1">
      <c r="A52" s="46"/>
      <c r="B52" s="45"/>
      <c r="V52" s="46"/>
    </row>
    <row r="53" spans="1:22" s="21" customFormat="1">
      <c r="A53" s="46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62"/>
    </row>
    <row r="54" spans="1:22" s="21" customFormat="1" ht="24" customHeight="1">
      <c r="B54" s="346" t="s">
        <v>60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46"/>
      <c r="O54" s="346"/>
      <c r="P54" s="346"/>
      <c r="Q54" s="346"/>
      <c r="R54" s="346"/>
      <c r="S54" s="346"/>
      <c r="T54" s="346"/>
      <c r="U54" s="346"/>
      <c r="V54" s="346"/>
    </row>
    <row r="55" spans="1:22" s="21" customFormat="1">
      <c r="A55" s="46"/>
      <c r="B55" s="30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44"/>
    </row>
    <row r="56" spans="1:22" ht="15.75" customHeight="1">
      <c r="A56" s="22"/>
      <c r="B56" s="75"/>
      <c r="C56" s="74"/>
      <c r="D56" s="772" t="s">
        <v>1098</v>
      </c>
      <c r="E56" s="773"/>
      <c r="F56" s="347" t="s">
        <v>61</v>
      </c>
      <c r="G56" s="347"/>
      <c r="H56" s="347"/>
      <c r="I56" s="348"/>
      <c r="J56" s="349" t="s">
        <v>62</v>
      </c>
      <c r="K56" s="347"/>
      <c r="L56" s="347"/>
      <c r="M56" s="347"/>
      <c r="N56" s="348"/>
      <c r="O56" s="349" t="s">
        <v>63</v>
      </c>
      <c r="P56" s="347"/>
      <c r="Q56" s="347"/>
      <c r="R56" s="347"/>
      <c r="S56" s="347"/>
      <c r="T56" s="21"/>
      <c r="U56" s="21"/>
      <c r="V56" s="22"/>
    </row>
    <row r="57" spans="1:22" ht="0.75" customHeight="1">
      <c r="A57" s="22"/>
      <c r="B57" s="45"/>
      <c r="C57" s="21"/>
      <c r="D57" s="489"/>
      <c r="E57" s="489"/>
      <c r="F57" s="490"/>
      <c r="G57" s="350"/>
      <c r="H57" s="350"/>
      <c r="I57" s="350"/>
      <c r="J57" s="350"/>
      <c r="K57" s="350"/>
      <c r="L57" s="350"/>
      <c r="M57" s="350"/>
      <c r="N57" s="350"/>
      <c r="O57" s="619"/>
      <c r="P57" s="620"/>
      <c r="Q57" s="620"/>
      <c r="R57" s="620"/>
      <c r="S57" s="490"/>
      <c r="T57" s="21"/>
      <c r="U57" s="21"/>
      <c r="V57" s="22"/>
    </row>
    <row r="58" spans="1:22" ht="56.25" customHeight="1">
      <c r="A58" s="22"/>
      <c r="B58" s="45"/>
      <c r="C58" s="21"/>
      <c r="D58" s="770" t="s">
        <v>1120</v>
      </c>
      <c r="E58" s="771"/>
      <c r="F58" s="480" t="s">
        <v>1099</v>
      </c>
      <c r="G58" s="480"/>
      <c r="H58" s="480"/>
      <c r="I58" s="480"/>
      <c r="J58" s="480" t="s">
        <v>1101</v>
      </c>
      <c r="K58" s="480"/>
      <c r="L58" s="480"/>
      <c r="M58" s="480"/>
      <c r="N58" s="480"/>
      <c r="O58" s="480" t="s">
        <v>1100</v>
      </c>
      <c r="P58" s="480"/>
      <c r="Q58" s="480"/>
      <c r="R58" s="480"/>
      <c r="S58" s="480"/>
      <c r="T58" s="21"/>
      <c r="U58" s="21"/>
      <c r="V58" s="22"/>
    </row>
    <row r="59" spans="1:22">
      <c r="A59" s="22"/>
      <c r="B59" s="26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40"/>
    </row>
    <row r="60" spans="1:22"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</row>
  </sheetData>
  <mergeCells count="102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S39:U39"/>
    <mergeCell ref="S38:U38"/>
    <mergeCell ref="F37:G37"/>
    <mergeCell ref="H37:I37"/>
    <mergeCell ref="J37:L37"/>
    <mergeCell ref="M37:O37"/>
    <mergeCell ref="P37:R37"/>
    <mergeCell ref="S37:U37"/>
    <mergeCell ref="P35:R35"/>
    <mergeCell ref="S35:U35"/>
    <mergeCell ref="F36:G36"/>
    <mergeCell ref="H36:I36"/>
    <mergeCell ref="J36:L36"/>
    <mergeCell ref="M36:O36"/>
    <mergeCell ref="P36:R36"/>
    <mergeCell ref="S36:U36"/>
    <mergeCell ref="F34:G35"/>
    <mergeCell ref="H34:U34"/>
    <mergeCell ref="H35:I35"/>
    <mergeCell ref="J35:L35"/>
    <mergeCell ref="M35:O35"/>
    <mergeCell ref="B32:V32"/>
    <mergeCell ref="D34:D35"/>
    <mergeCell ref="E34:E35"/>
    <mergeCell ref="O58:S58"/>
    <mergeCell ref="B54:V54"/>
    <mergeCell ref="D56:E56"/>
    <mergeCell ref="F56:I56"/>
    <mergeCell ref="J56:N56"/>
    <mergeCell ref="O56:S56"/>
    <mergeCell ref="D57:E57"/>
    <mergeCell ref="F57:I57"/>
    <mergeCell ref="J57:N57"/>
    <mergeCell ref="O57:S57"/>
    <mergeCell ref="Q51:T51"/>
    <mergeCell ref="P40:R40"/>
    <mergeCell ref="S40:U40"/>
    <mergeCell ref="B42:V42"/>
    <mergeCell ref="E45:G45"/>
    <mergeCell ref="H45:L45"/>
    <mergeCell ref="E47:G47"/>
    <mergeCell ref="H47:L47"/>
    <mergeCell ref="F39:G39"/>
    <mergeCell ref="H39:I39"/>
    <mergeCell ref="J39:L39"/>
    <mergeCell ref="D58:E58"/>
    <mergeCell ref="F58:I58"/>
    <mergeCell ref="J58:N58"/>
    <mergeCell ref="E49:G49"/>
    <mergeCell ref="H49:L49"/>
    <mergeCell ref="F51:G51"/>
    <mergeCell ref="H51:J51"/>
    <mergeCell ref="M51:P51"/>
    <mergeCell ref="F38:G38"/>
    <mergeCell ref="H38:I38"/>
    <mergeCell ref="J38:L38"/>
    <mergeCell ref="M38:O38"/>
    <mergeCell ref="P38:R38"/>
    <mergeCell ref="M39:O39"/>
    <mergeCell ref="P39:R39"/>
  </mergeCells>
  <hyperlinks>
    <hyperlink ref="N16" r:id="rId1"/>
  </hyperlinks>
  <pageMargins left="0" right="0" top="0" bottom="0" header="0" footer="0"/>
  <pageSetup paperSize="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showGridLines="0" topLeftCell="A50" zoomScale="70" zoomScaleNormal="70" workbookViewId="0">
      <selection activeCell="F64" sqref="F64:I64"/>
    </sheetView>
  </sheetViews>
  <sheetFormatPr baseColWidth="10" defaultRowHeight="14.25"/>
  <cols>
    <col min="1" max="2" width="1.7109375" style="1" customWidth="1"/>
    <col min="3" max="3" width="2.7109375" style="1" bestFit="1" customWidth="1"/>
    <col min="4" max="4" width="25.42578125" style="1" customWidth="1"/>
    <col min="5" max="5" width="39.28515625" style="1" customWidth="1"/>
    <col min="6" max="6" width="23" style="1" customWidth="1"/>
    <col min="7" max="7" width="5.85546875" style="1" customWidth="1"/>
    <col min="8" max="8" width="11.7109375" style="1" bestFit="1" customWidth="1"/>
    <col min="9" max="13" width="4.7109375" style="1" customWidth="1"/>
    <col min="14" max="14" width="21" style="1" customWidth="1"/>
    <col min="15" max="18" width="4.7109375" style="1" customWidth="1"/>
    <col min="19" max="19" width="14.140625" style="1" customWidth="1"/>
    <col min="20" max="20" width="4.7109375" style="1" customWidth="1"/>
    <col min="21" max="21" width="15.28515625" style="1" customWidth="1"/>
    <col min="22" max="22" width="5.140625" style="1" customWidth="1"/>
    <col min="23" max="256" width="11.42578125" style="1"/>
    <col min="257" max="258" width="1.7109375" style="1" customWidth="1"/>
    <col min="259" max="259" width="2.7109375" style="1" bestFit="1" customWidth="1"/>
    <col min="260" max="260" width="25.42578125" style="1" customWidth="1"/>
    <col min="261" max="261" width="39.28515625" style="1" customWidth="1"/>
    <col min="262" max="262" width="23" style="1" customWidth="1"/>
    <col min="263" max="263" width="5.85546875" style="1" customWidth="1"/>
    <col min="264" max="264" width="11.7109375" style="1" bestFit="1" customWidth="1"/>
    <col min="265" max="269" width="4.7109375" style="1" customWidth="1"/>
    <col min="270" max="270" width="21" style="1" customWidth="1"/>
    <col min="271" max="274" width="4.7109375" style="1" customWidth="1"/>
    <col min="275" max="275" width="14.140625" style="1" customWidth="1"/>
    <col min="276" max="276" width="4.7109375" style="1" customWidth="1"/>
    <col min="277" max="277" width="15.28515625" style="1" customWidth="1"/>
    <col min="278" max="278" width="5.140625" style="1" customWidth="1"/>
    <col min="279" max="512" width="11.42578125" style="1"/>
    <col min="513" max="514" width="1.7109375" style="1" customWidth="1"/>
    <col min="515" max="515" width="2.7109375" style="1" bestFit="1" customWidth="1"/>
    <col min="516" max="516" width="25.42578125" style="1" customWidth="1"/>
    <col min="517" max="517" width="39.28515625" style="1" customWidth="1"/>
    <col min="518" max="518" width="23" style="1" customWidth="1"/>
    <col min="519" max="519" width="5.85546875" style="1" customWidth="1"/>
    <col min="520" max="520" width="11.7109375" style="1" bestFit="1" customWidth="1"/>
    <col min="521" max="525" width="4.7109375" style="1" customWidth="1"/>
    <col min="526" max="526" width="21" style="1" customWidth="1"/>
    <col min="527" max="530" width="4.7109375" style="1" customWidth="1"/>
    <col min="531" max="531" width="14.140625" style="1" customWidth="1"/>
    <col min="532" max="532" width="4.7109375" style="1" customWidth="1"/>
    <col min="533" max="533" width="15.28515625" style="1" customWidth="1"/>
    <col min="534" max="534" width="5.140625" style="1" customWidth="1"/>
    <col min="535" max="768" width="11.42578125" style="1"/>
    <col min="769" max="770" width="1.7109375" style="1" customWidth="1"/>
    <col min="771" max="771" width="2.7109375" style="1" bestFit="1" customWidth="1"/>
    <col min="772" max="772" width="25.42578125" style="1" customWidth="1"/>
    <col min="773" max="773" width="39.28515625" style="1" customWidth="1"/>
    <col min="774" max="774" width="23" style="1" customWidth="1"/>
    <col min="775" max="775" width="5.85546875" style="1" customWidth="1"/>
    <col min="776" max="776" width="11.7109375" style="1" bestFit="1" customWidth="1"/>
    <col min="777" max="781" width="4.7109375" style="1" customWidth="1"/>
    <col min="782" max="782" width="21" style="1" customWidth="1"/>
    <col min="783" max="786" width="4.7109375" style="1" customWidth="1"/>
    <col min="787" max="787" width="14.140625" style="1" customWidth="1"/>
    <col min="788" max="788" width="4.7109375" style="1" customWidth="1"/>
    <col min="789" max="789" width="15.28515625" style="1" customWidth="1"/>
    <col min="790" max="790" width="5.140625" style="1" customWidth="1"/>
    <col min="791" max="1024" width="11.42578125" style="1"/>
    <col min="1025" max="1026" width="1.7109375" style="1" customWidth="1"/>
    <col min="1027" max="1027" width="2.7109375" style="1" bestFit="1" customWidth="1"/>
    <col min="1028" max="1028" width="25.42578125" style="1" customWidth="1"/>
    <col min="1029" max="1029" width="39.28515625" style="1" customWidth="1"/>
    <col min="1030" max="1030" width="23" style="1" customWidth="1"/>
    <col min="1031" max="1031" width="5.85546875" style="1" customWidth="1"/>
    <col min="1032" max="1032" width="11.7109375" style="1" bestFit="1" customWidth="1"/>
    <col min="1033" max="1037" width="4.7109375" style="1" customWidth="1"/>
    <col min="1038" max="1038" width="21" style="1" customWidth="1"/>
    <col min="1039" max="1042" width="4.7109375" style="1" customWidth="1"/>
    <col min="1043" max="1043" width="14.140625" style="1" customWidth="1"/>
    <col min="1044" max="1044" width="4.7109375" style="1" customWidth="1"/>
    <col min="1045" max="1045" width="15.28515625" style="1" customWidth="1"/>
    <col min="1046" max="1046" width="5.140625" style="1" customWidth="1"/>
    <col min="1047" max="1280" width="11.42578125" style="1"/>
    <col min="1281" max="1282" width="1.7109375" style="1" customWidth="1"/>
    <col min="1283" max="1283" width="2.7109375" style="1" bestFit="1" customWidth="1"/>
    <col min="1284" max="1284" width="25.42578125" style="1" customWidth="1"/>
    <col min="1285" max="1285" width="39.28515625" style="1" customWidth="1"/>
    <col min="1286" max="1286" width="23" style="1" customWidth="1"/>
    <col min="1287" max="1287" width="5.85546875" style="1" customWidth="1"/>
    <col min="1288" max="1288" width="11.7109375" style="1" bestFit="1" customWidth="1"/>
    <col min="1289" max="1293" width="4.7109375" style="1" customWidth="1"/>
    <col min="1294" max="1294" width="21" style="1" customWidth="1"/>
    <col min="1295" max="1298" width="4.7109375" style="1" customWidth="1"/>
    <col min="1299" max="1299" width="14.140625" style="1" customWidth="1"/>
    <col min="1300" max="1300" width="4.7109375" style="1" customWidth="1"/>
    <col min="1301" max="1301" width="15.28515625" style="1" customWidth="1"/>
    <col min="1302" max="1302" width="5.140625" style="1" customWidth="1"/>
    <col min="1303" max="1536" width="11.42578125" style="1"/>
    <col min="1537" max="1538" width="1.7109375" style="1" customWidth="1"/>
    <col min="1539" max="1539" width="2.7109375" style="1" bestFit="1" customWidth="1"/>
    <col min="1540" max="1540" width="25.42578125" style="1" customWidth="1"/>
    <col min="1541" max="1541" width="39.28515625" style="1" customWidth="1"/>
    <col min="1542" max="1542" width="23" style="1" customWidth="1"/>
    <col min="1543" max="1543" width="5.85546875" style="1" customWidth="1"/>
    <col min="1544" max="1544" width="11.7109375" style="1" bestFit="1" customWidth="1"/>
    <col min="1545" max="1549" width="4.7109375" style="1" customWidth="1"/>
    <col min="1550" max="1550" width="21" style="1" customWidth="1"/>
    <col min="1551" max="1554" width="4.7109375" style="1" customWidth="1"/>
    <col min="1555" max="1555" width="14.140625" style="1" customWidth="1"/>
    <col min="1556" max="1556" width="4.7109375" style="1" customWidth="1"/>
    <col min="1557" max="1557" width="15.28515625" style="1" customWidth="1"/>
    <col min="1558" max="1558" width="5.140625" style="1" customWidth="1"/>
    <col min="1559" max="1792" width="11.42578125" style="1"/>
    <col min="1793" max="1794" width="1.7109375" style="1" customWidth="1"/>
    <col min="1795" max="1795" width="2.7109375" style="1" bestFit="1" customWidth="1"/>
    <col min="1796" max="1796" width="25.42578125" style="1" customWidth="1"/>
    <col min="1797" max="1797" width="39.28515625" style="1" customWidth="1"/>
    <col min="1798" max="1798" width="23" style="1" customWidth="1"/>
    <col min="1799" max="1799" width="5.85546875" style="1" customWidth="1"/>
    <col min="1800" max="1800" width="11.7109375" style="1" bestFit="1" customWidth="1"/>
    <col min="1801" max="1805" width="4.7109375" style="1" customWidth="1"/>
    <col min="1806" max="1806" width="21" style="1" customWidth="1"/>
    <col min="1807" max="1810" width="4.7109375" style="1" customWidth="1"/>
    <col min="1811" max="1811" width="14.140625" style="1" customWidth="1"/>
    <col min="1812" max="1812" width="4.7109375" style="1" customWidth="1"/>
    <col min="1813" max="1813" width="15.28515625" style="1" customWidth="1"/>
    <col min="1814" max="1814" width="5.140625" style="1" customWidth="1"/>
    <col min="1815" max="2048" width="11.42578125" style="1"/>
    <col min="2049" max="2050" width="1.7109375" style="1" customWidth="1"/>
    <col min="2051" max="2051" width="2.7109375" style="1" bestFit="1" customWidth="1"/>
    <col min="2052" max="2052" width="25.42578125" style="1" customWidth="1"/>
    <col min="2053" max="2053" width="39.28515625" style="1" customWidth="1"/>
    <col min="2054" max="2054" width="23" style="1" customWidth="1"/>
    <col min="2055" max="2055" width="5.85546875" style="1" customWidth="1"/>
    <col min="2056" max="2056" width="11.7109375" style="1" bestFit="1" customWidth="1"/>
    <col min="2057" max="2061" width="4.7109375" style="1" customWidth="1"/>
    <col min="2062" max="2062" width="21" style="1" customWidth="1"/>
    <col min="2063" max="2066" width="4.7109375" style="1" customWidth="1"/>
    <col min="2067" max="2067" width="14.140625" style="1" customWidth="1"/>
    <col min="2068" max="2068" width="4.7109375" style="1" customWidth="1"/>
    <col min="2069" max="2069" width="15.28515625" style="1" customWidth="1"/>
    <col min="2070" max="2070" width="5.140625" style="1" customWidth="1"/>
    <col min="2071" max="2304" width="11.42578125" style="1"/>
    <col min="2305" max="2306" width="1.7109375" style="1" customWidth="1"/>
    <col min="2307" max="2307" width="2.7109375" style="1" bestFit="1" customWidth="1"/>
    <col min="2308" max="2308" width="25.42578125" style="1" customWidth="1"/>
    <col min="2309" max="2309" width="39.28515625" style="1" customWidth="1"/>
    <col min="2310" max="2310" width="23" style="1" customWidth="1"/>
    <col min="2311" max="2311" width="5.85546875" style="1" customWidth="1"/>
    <col min="2312" max="2312" width="11.7109375" style="1" bestFit="1" customWidth="1"/>
    <col min="2313" max="2317" width="4.7109375" style="1" customWidth="1"/>
    <col min="2318" max="2318" width="21" style="1" customWidth="1"/>
    <col min="2319" max="2322" width="4.7109375" style="1" customWidth="1"/>
    <col min="2323" max="2323" width="14.140625" style="1" customWidth="1"/>
    <col min="2324" max="2324" width="4.7109375" style="1" customWidth="1"/>
    <col min="2325" max="2325" width="15.28515625" style="1" customWidth="1"/>
    <col min="2326" max="2326" width="5.140625" style="1" customWidth="1"/>
    <col min="2327" max="2560" width="11.42578125" style="1"/>
    <col min="2561" max="2562" width="1.7109375" style="1" customWidth="1"/>
    <col min="2563" max="2563" width="2.7109375" style="1" bestFit="1" customWidth="1"/>
    <col min="2564" max="2564" width="25.42578125" style="1" customWidth="1"/>
    <col min="2565" max="2565" width="39.28515625" style="1" customWidth="1"/>
    <col min="2566" max="2566" width="23" style="1" customWidth="1"/>
    <col min="2567" max="2567" width="5.85546875" style="1" customWidth="1"/>
    <col min="2568" max="2568" width="11.7109375" style="1" bestFit="1" customWidth="1"/>
    <col min="2569" max="2573" width="4.7109375" style="1" customWidth="1"/>
    <col min="2574" max="2574" width="21" style="1" customWidth="1"/>
    <col min="2575" max="2578" width="4.7109375" style="1" customWidth="1"/>
    <col min="2579" max="2579" width="14.140625" style="1" customWidth="1"/>
    <col min="2580" max="2580" width="4.7109375" style="1" customWidth="1"/>
    <col min="2581" max="2581" width="15.28515625" style="1" customWidth="1"/>
    <col min="2582" max="2582" width="5.140625" style="1" customWidth="1"/>
    <col min="2583" max="2816" width="11.42578125" style="1"/>
    <col min="2817" max="2818" width="1.7109375" style="1" customWidth="1"/>
    <col min="2819" max="2819" width="2.7109375" style="1" bestFit="1" customWidth="1"/>
    <col min="2820" max="2820" width="25.42578125" style="1" customWidth="1"/>
    <col min="2821" max="2821" width="39.28515625" style="1" customWidth="1"/>
    <col min="2822" max="2822" width="23" style="1" customWidth="1"/>
    <col min="2823" max="2823" width="5.85546875" style="1" customWidth="1"/>
    <col min="2824" max="2824" width="11.7109375" style="1" bestFit="1" customWidth="1"/>
    <col min="2825" max="2829" width="4.7109375" style="1" customWidth="1"/>
    <col min="2830" max="2830" width="21" style="1" customWidth="1"/>
    <col min="2831" max="2834" width="4.7109375" style="1" customWidth="1"/>
    <col min="2835" max="2835" width="14.140625" style="1" customWidth="1"/>
    <col min="2836" max="2836" width="4.7109375" style="1" customWidth="1"/>
    <col min="2837" max="2837" width="15.28515625" style="1" customWidth="1"/>
    <col min="2838" max="2838" width="5.140625" style="1" customWidth="1"/>
    <col min="2839" max="3072" width="11.42578125" style="1"/>
    <col min="3073" max="3074" width="1.7109375" style="1" customWidth="1"/>
    <col min="3075" max="3075" width="2.7109375" style="1" bestFit="1" customWidth="1"/>
    <col min="3076" max="3076" width="25.42578125" style="1" customWidth="1"/>
    <col min="3077" max="3077" width="39.28515625" style="1" customWidth="1"/>
    <col min="3078" max="3078" width="23" style="1" customWidth="1"/>
    <col min="3079" max="3079" width="5.85546875" style="1" customWidth="1"/>
    <col min="3080" max="3080" width="11.7109375" style="1" bestFit="1" customWidth="1"/>
    <col min="3081" max="3085" width="4.7109375" style="1" customWidth="1"/>
    <col min="3086" max="3086" width="21" style="1" customWidth="1"/>
    <col min="3087" max="3090" width="4.7109375" style="1" customWidth="1"/>
    <col min="3091" max="3091" width="14.140625" style="1" customWidth="1"/>
    <col min="3092" max="3092" width="4.7109375" style="1" customWidth="1"/>
    <col min="3093" max="3093" width="15.28515625" style="1" customWidth="1"/>
    <col min="3094" max="3094" width="5.140625" style="1" customWidth="1"/>
    <col min="3095" max="3328" width="11.42578125" style="1"/>
    <col min="3329" max="3330" width="1.7109375" style="1" customWidth="1"/>
    <col min="3331" max="3331" width="2.7109375" style="1" bestFit="1" customWidth="1"/>
    <col min="3332" max="3332" width="25.42578125" style="1" customWidth="1"/>
    <col min="3333" max="3333" width="39.28515625" style="1" customWidth="1"/>
    <col min="3334" max="3334" width="23" style="1" customWidth="1"/>
    <col min="3335" max="3335" width="5.85546875" style="1" customWidth="1"/>
    <col min="3336" max="3336" width="11.7109375" style="1" bestFit="1" customWidth="1"/>
    <col min="3337" max="3341" width="4.7109375" style="1" customWidth="1"/>
    <col min="3342" max="3342" width="21" style="1" customWidth="1"/>
    <col min="3343" max="3346" width="4.7109375" style="1" customWidth="1"/>
    <col min="3347" max="3347" width="14.140625" style="1" customWidth="1"/>
    <col min="3348" max="3348" width="4.7109375" style="1" customWidth="1"/>
    <col min="3349" max="3349" width="15.28515625" style="1" customWidth="1"/>
    <col min="3350" max="3350" width="5.140625" style="1" customWidth="1"/>
    <col min="3351" max="3584" width="11.42578125" style="1"/>
    <col min="3585" max="3586" width="1.7109375" style="1" customWidth="1"/>
    <col min="3587" max="3587" width="2.7109375" style="1" bestFit="1" customWidth="1"/>
    <col min="3588" max="3588" width="25.42578125" style="1" customWidth="1"/>
    <col min="3589" max="3589" width="39.28515625" style="1" customWidth="1"/>
    <col min="3590" max="3590" width="23" style="1" customWidth="1"/>
    <col min="3591" max="3591" width="5.85546875" style="1" customWidth="1"/>
    <col min="3592" max="3592" width="11.7109375" style="1" bestFit="1" customWidth="1"/>
    <col min="3593" max="3597" width="4.7109375" style="1" customWidth="1"/>
    <col min="3598" max="3598" width="21" style="1" customWidth="1"/>
    <col min="3599" max="3602" width="4.7109375" style="1" customWidth="1"/>
    <col min="3603" max="3603" width="14.140625" style="1" customWidth="1"/>
    <col min="3604" max="3604" width="4.7109375" style="1" customWidth="1"/>
    <col min="3605" max="3605" width="15.28515625" style="1" customWidth="1"/>
    <col min="3606" max="3606" width="5.140625" style="1" customWidth="1"/>
    <col min="3607" max="3840" width="11.42578125" style="1"/>
    <col min="3841" max="3842" width="1.7109375" style="1" customWidth="1"/>
    <col min="3843" max="3843" width="2.7109375" style="1" bestFit="1" customWidth="1"/>
    <col min="3844" max="3844" width="25.42578125" style="1" customWidth="1"/>
    <col min="3845" max="3845" width="39.28515625" style="1" customWidth="1"/>
    <col min="3846" max="3846" width="23" style="1" customWidth="1"/>
    <col min="3847" max="3847" width="5.85546875" style="1" customWidth="1"/>
    <col min="3848" max="3848" width="11.7109375" style="1" bestFit="1" customWidth="1"/>
    <col min="3849" max="3853" width="4.7109375" style="1" customWidth="1"/>
    <col min="3854" max="3854" width="21" style="1" customWidth="1"/>
    <col min="3855" max="3858" width="4.7109375" style="1" customWidth="1"/>
    <col min="3859" max="3859" width="14.140625" style="1" customWidth="1"/>
    <col min="3860" max="3860" width="4.7109375" style="1" customWidth="1"/>
    <col min="3861" max="3861" width="15.28515625" style="1" customWidth="1"/>
    <col min="3862" max="3862" width="5.140625" style="1" customWidth="1"/>
    <col min="3863" max="4096" width="11.42578125" style="1"/>
    <col min="4097" max="4098" width="1.7109375" style="1" customWidth="1"/>
    <col min="4099" max="4099" width="2.7109375" style="1" bestFit="1" customWidth="1"/>
    <col min="4100" max="4100" width="25.42578125" style="1" customWidth="1"/>
    <col min="4101" max="4101" width="39.28515625" style="1" customWidth="1"/>
    <col min="4102" max="4102" width="23" style="1" customWidth="1"/>
    <col min="4103" max="4103" width="5.85546875" style="1" customWidth="1"/>
    <col min="4104" max="4104" width="11.7109375" style="1" bestFit="1" customWidth="1"/>
    <col min="4105" max="4109" width="4.7109375" style="1" customWidth="1"/>
    <col min="4110" max="4110" width="21" style="1" customWidth="1"/>
    <col min="4111" max="4114" width="4.7109375" style="1" customWidth="1"/>
    <col min="4115" max="4115" width="14.140625" style="1" customWidth="1"/>
    <col min="4116" max="4116" width="4.7109375" style="1" customWidth="1"/>
    <col min="4117" max="4117" width="15.28515625" style="1" customWidth="1"/>
    <col min="4118" max="4118" width="5.140625" style="1" customWidth="1"/>
    <col min="4119" max="4352" width="11.42578125" style="1"/>
    <col min="4353" max="4354" width="1.7109375" style="1" customWidth="1"/>
    <col min="4355" max="4355" width="2.7109375" style="1" bestFit="1" customWidth="1"/>
    <col min="4356" max="4356" width="25.42578125" style="1" customWidth="1"/>
    <col min="4357" max="4357" width="39.28515625" style="1" customWidth="1"/>
    <col min="4358" max="4358" width="23" style="1" customWidth="1"/>
    <col min="4359" max="4359" width="5.85546875" style="1" customWidth="1"/>
    <col min="4360" max="4360" width="11.7109375" style="1" bestFit="1" customWidth="1"/>
    <col min="4361" max="4365" width="4.7109375" style="1" customWidth="1"/>
    <col min="4366" max="4366" width="21" style="1" customWidth="1"/>
    <col min="4367" max="4370" width="4.7109375" style="1" customWidth="1"/>
    <col min="4371" max="4371" width="14.140625" style="1" customWidth="1"/>
    <col min="4372" max="4372" width="4.7109375" style="1" customWidth="1"/>
    <col min="4373" max="4373" width="15.28515625" style="1" customWidth="1"/>
    <col min="4374" max="4374" width="5.140625" style="1" customWidth="1"/>
    <col min="4375" max="4608" width="11.42578125" style="1"/>
    <col min="4609" max="4610" width="1.7109375" style="1" customWidth="1"/>
    <col min="4611" max="4611" width="2.7109375" style="1" bestFit="1" customWidth="1"/>
    <col min="4612" max="4612" width="25.42578125" style="1" customWidth="1"/>
    <col min="4613" max="4613" width="39.28515625" style="1" customWidth="1"/>
    <col min="4614" max="4614" width="23" style="1" customWidth="1"/>
    <col min="4615" max="4615" width="5.85546875" style="1" customWidth="1"/>
    <col min="4616" max="4616" width="11.7109375" style="1" bestFit="1" customWidth="1"/>
    <col min="4617" max="4621" width="4.7109375" style="1" customWidth="1"/>
    <col min="4622" max="4622" width="21" style="1" customWidth="1"/>
    <col min="4623" max="4626" width="4.7109375" style="1" customWidth="1"/>
    <col min="4627" max="4627" width="14.140625" style="1" customWidth="1"/>
    <col min="4628" max="4628" width="4.7109375" style="1" customWidth="1"/>
    <col min="4629" max="4629" width="15.28515625" style="1" customWidth="1"/>
    <col min="4630" max="4630" width="5.140625" style="1" customWidth="1"/>
    <col min="4631" max="4864" width="11.42578125" style="1"/>
    <col min="4865" max="4866" width="1.7109375" style="1" customWidth="1"/>
    <col min="4867" max="4867" width="2.7109375" style="1" bestFit="1" customWidth="1"/>
    <col min="4868" max="4868" width="25.42578125" style="1" customWidth="1"/>
    <col min="4869" max="4869" width="39.28515625" style="1" customWidth="1"/>
    <col min="4870" max="4870" width="23" style="1" customWidth="1"/>
    <col min="4871" max="4871" width="5.85546875" style="1" customWidth="1"/>
    <col min="4872" max="4872" width="11.7109375" style="1" bestFit="1" customWidth="1"/>
    <col min="4873" max="4877" width="4.7109375" style="1" customWidth="1"/>
    <col min="4878" max="4878" width="21" style="1" customWidth="1"/>
    <col min="4879" max="4882" width="4.7109375" style="1" customWidth="1"/>
    <col min="4883" max="4883" width="14.140625" style="1" customWidth="1"/>
    <col min="4884" max="4884" width="4.7109375" style="1" customWidth="1"/>
    <col min="4885" max="4885" width="15.28515625" style="1" customWidth="1"/>
    <col min="4886" max="4886" width="5.140625" style="1" customWidth="1"/>
    <col min="4887" max="5120" width="11.42578125" style="1"/>
    <col min="5121" max="5122" width="1.7109375" style="1" customWidth="1"/>
    <col min="5123" max="5123" width="2.7109375" style="1" bestFit="1" customWidth="1"/>
    <col min="5124" max="5124" width="25.42578125" style="1" customWidth="1"/>
    <col min="5125" max="5125" width="39.28515625" style="1" customWidth="1"/>
    <col min="5126" max="5126" width="23" style="1" customWidth="1"/>
    <col min="5127" max="5127" width="5.85546875" style="1" customWidth="1"/>
    <col min="5128" max="5128" width="11.7109375" style="1" bestFit="1" customWidth="1"/>
    <col min="5129" max="5133" width="4.7109375" style="1" customWidth="1"/>
    <col min="5134" max="5134" width="21" style="1" customWidth="1"/>
    <col min="5135" max="5138" width="4.7109375" style="1" customWidth="1"/>
    <col min="5139" max="5139" width="14.140625" style="1" customWidth="1"/>
    <col min="5140" max="5140" width="4.7109375" style="1" customWidth="1"/>
    <col min="5141" max="5141" width="15.28515625" style="1" customWidth="1"/>
    <col min="5142" max="5142" width="5.140625" style="1" customWidth="1"/>
    <col min="5143" max="5376" width="11.42578125" style="1"/>
    <col min="5377" max="5378" width="1.7109375" style="1" customWidth="1"/>
    <col min="5379" max="5379" width="2.7109375" style="1" bestFit="1" customWidth="1"/>
    <col min="5380" max="5380" width="25.42578125" style="1" customWidth="1"/>
    <col min="5381" max="5381" width="39.28515625" style="1" customWidth="1"/>
    <col min="5382" max="5382" width="23" style="1" customWidth="1"/>
    <col min="5383" max="5383" width="5.85546875" style="1" customWidth="1"/>
    <col min="5384" max="5384" width="11.7109375" style="1" bestFit="1" customWidth="1"/>
    <col min="5385" max="5389" width="4.7109375" style="1" customWidth="1"/>
    <col min="5390" max="5390" width="21" style="1" customWidth="1"/>
    <col min="5391" max="5394" width="4.7109375" style="1" customWidth="1"/>
    <col min="5395" max="5395" width="14.140625" style="1" customWidth="1"/>
    <col min="5396" max="5396" width="4.7109375" style="1" customWidth="1"/>
    <col min="5397" max="5397" width="15.28515625" style="1" customWidth="1"/>
    <col min="5398" max="5398" width="5.140625" style="1" customWidth="1"/>
    <col min="5399" max="5632" width="11.42578125" style="1"/>
    <col min="5633" max="5634" width="1.7109375" style="1" customWidth="1"/>
    <col min="5635" max="5635" width="2.7109375" style="1" bestFit="1" customWidth="1"/>
    <col min="5636" max="5636" width="25.42578125" style="1" customWidth="1"/>
    <col min="5637" max="5637" width="39.28515625" style="1" customWidth="1"/>
    <col min="5638" max="5638" width="23" style="1" customWidth="1"/>
    <col min="5639" max="5639" width="5.85546875" style="1" customWidth="1"/>
    <col min="5640" max="5640" width="11.7109375" style="1" bestFit="1" customWidth="1"/>
    <col min="5641" max="5645" width="4.7109375" style="1" customWidth="1"/>
    <col min="5646" max="5646" width="21" style="1" customWidth="1"/>
    <col min="5647" max="5650" width="4.7109375" style="1" customWidth="1"/>
    <col min="5651" max="5651" width="14.140625" style="1" customWidth="1"/>
    <col min="5652" max="5652" width="4.7109375" style="1" customWidth="1"/>
    <col min="5653" max="5653" width="15.28515625" style="1" customWidth="1"/>
    <col min="5654" max="5654" width="5.140625" style="1" customWidth="1"/>
    <col min="5655" max="5888" width="11.42578125" style="1"/>
    <col min="5889" max="5890" width="1.7109375" style="1" customWidth="1"/>
    <col min="5891" max="5891" width="2.7109375" style="1" bestFit="1" customWidth="1"/>
    <col min="5892" max="5892" width="25.42578125" style="1" customWidth="1"/>
    <col min="5893" max="5893" width="39.28515625" style="1" customWidth="1"/>
    <col min="5894" max="5894" width="23" style="1" customWidth="1"/>
    <col min="5895" max="5895" width="5.85546875" style="1" customWidth="1"/>
    <col min="5896" max="5896" width="11.7109375" style="1" bestFit="1" customWidth="1"/>
    <col min="5897" max="5901" width="4.7109375" style="1" customWidth="1"/>
    <col min="5902" max="5902" width="21" style="1" customWidth="1"/>
    <col min="5903" max="5906" width="4.7109375" style="1" customWidth="1"/>
    <col min="5907" max="5907" width="14.140625" style="1" customWidth="1"/>
    <col min="5908" max="5908" width="4.7109375" style="1" customWidth="1"/>
    <col min="5909" max="5909" width="15.28515625" style="1" customWidth="1"/>
    <col min="5910" max="5910" width="5.140625" style="1" customWidth="1"/>
    <col min="5911" max="6144" width="11.42578125" style="1"/>
    <col min="6145" max="6146" width="1.7109375" style="1" customWidth="1"/>
    <col min="6147" max="6147" width="2.7109375" style="1" bestFit="1" customWidth="1"/>
    <col min="6148" max="6148" width="25.42578125" style="1" customWidth="1"/>
    <col min="6149" max="6149" width="39.28515625" style="1" customWidth="1"/>
    <col min="6150" max="6150" width="23" style="1" customWidth="1"/>
    <col min="6151" max="6151" width="5.85546875" style="1" customWidth="1"/>
    <col min="6152" max="6152" width="11.7109375" style="1" bestFit="1" customWidth="1"/>
    <col min="6153" max="6157" width="4.7109375" style="1" customWidth="1"/>
    <col min="6158" max="6158" width="21" style="1" customWidth="1"/>
    <col min="6159" max="6162" width="4.7109375" style="1" customWidth="1"/>
    <col min="6163" max="6163" width="14.140625" style="1" customWidth="1"/>
    <col min="6164" max="6164" width="4.7109375" style="1" customWidth="1"/>
    <col min="6165" max="6165" width="15.28515625" style="1" customWidth="1"/>
    <col min="6166" max="6166" width="5.140625" style="1" customWidth="1"/>
    <col min="6167" max="6400" width="11.42578125" style="1"/>
    <col min="6401" max="6402" width="1.7109375" style="1" customWidth="1"/>
    <col min="6403" max="6403" width="2.7109375" style="1" bestFit="1" customWidth="1"/>
    <col min="6404" max="6404" width="25.42578125" style="1" customWidth="1"/>
    <col min="6405" max="6405" width="39.28515625" style="1" customWidth="1"/>
    <col min="6406" max="6406" width="23" style="1" customWidth="1"/>
    <col min="6407" max="6407" width="5.85546875" style="1" customWidth="1"/>
    <col min="6408" max="6408" width="11.7109375" style="1" bestFit="1" customWidth="1"/>
    <col min="6409" max="6413" width="4.7109375" style="1" customWidth="1"/>
    <col min="6414" max="6414" width="21" style="1" customWidth="1"/>
    <col min="6415" max="6418" width="4.7109375" style="1" customWidth="1"/>
    <col min="6419" max="6419" width="14.140625" style="1" customWidth="1"/>
    <col min="6420" max="6420" width="4.7109375" style="1" customWidth="1"/>
    <col min="6421" max="6421" width="15.28515625" style="1" customWidth="1"/>
    <col min="6422" max="6422" width="5.140625" style="1" customWidth="1"/>
    <col min="6423" max="6656" width="11.42578125" style="1"/>
    <col min="6657" max="6658" width="1.7109375" style="1" customWidth="1"/>
    <col min="6659" max="6659" width="2.7109375" style="1" bestFit="1" customWidth="1"/>
    <col min="6660" max="6660" width="25.42578125" style="1" customWidth="1"/>
    <col min="6661" max="6661" width="39.28515625" style="1" customWidth="1"/>
    <col min="6662" max="6662" width="23" style="1" customWidth="1"/>
    <col min="6663" max="6663" width="5.85546875" style="1" customWidth="1"/>
    <col min="6664" max="6664" width="11.7109375" style="1" bestFit="1" customWidth="1"/>
    <col min="6665" max="6669" width="4.7109375" style="1" customWidth="1"/>
    <col min="6670" max="6670" width="21" style="1" customWidth="1"/>
    <col min="6671" max="6674" width="4.7109375" style="1" customWidth="1"/>
    <col min="6675" max="6675" width="14.140625" style="1" customWidth="1"/>
    <col min="6676" max="6676" width="4.7109375" style="1" customWidth="1"/>
    <col min="6677" max="6677" width="15.28515625" style="1" customWidth="1"/>
    <col min="6678" max="6678" width="5.140625" style="1" customWidth="1"/>
    <col min="6679" max="6912" width="11.42578125" style="1"/>
    <col min="6913" max="6914" width="1.7109375" style="1" customWidth="1"/>
    <col min="6915" max="6915" width="2.7109375" style="1" bestFit="1" customWidth="1"/>
    <col min="6916" max="6916" width="25.42578125" style="1" customWidth="1"/>
    <col min="6917" max="6917" width="39.28515625" style="1" customWidth="1"/>
    <col min="6918" max="6918" width="23" style="1" customWidth="1"/>
    <col min="6919" max="6919" width="5.85546875" style="1" customWidth="1"/>
    <col min="6920" max="6920" width="11.7109375" style="1" bestFit="1" customWidth="1"/>
    <col min="6921" max="6925" width="4.7109375" style="1" customWidth="1"/>
    <col min="6926" max="6926" width="21" style="1" customWidth="1"/>
    <col min="6927" max="6930" width="4.7109375" style="1" customWidth="1"/>
    <col min="6931" max="6931" width="14.140625" style="1" customWidth="1"/>
    <col min="6932" max="6932" width="4.7109375" style="1" customWidth="1"/>
    <col min="6933" max="6933" width="15.28515625" style="1" customWidth="1"/>
    <col min="6934" max="6934" width="5.140625" style="1" customWidth="1"/>
    <col min="6935" max="7168" width="11.42578125" style="1"/>
    <col min="7169" max="7170" width="1.7109375" style="1" customWidth="1"/>
    <col min="7171" max="7171" width="2.7109375" style="1" bestFit="1" customWidth="1"/>
    <col min="7172" max="7172" width="25.42578125" style="1" customWidth="1"/>
    <col min="7173" max="7173" width="39.28515625" style="1" customWidth="1"/>
    <col min="7174" max="7174" width="23" style="1" customWidth="1"/>
    <col min="7175" max="7175" width="5.85546875" style="1" customWidth="1"/>
    <col min="7176" max="7176" width="11.7109375" style="1" bestFit="1" customWidth="1"/>
    <col min="7177" max="7181" width="4.7109375" style="1" customWidth="1"/>
    <col min="7182" max="7182" width="21" style="1" customWidth="1"/>
    <col min="7183" max="7186" width="4.7109375" style="1" customWidth="1"/>
    <col min="7187" max="7187" width="14.140625" style="1" customWidth="1"/>
    <col min="7188" max="7188" width="4.7109375" style="1" customWidth="1"/>
    <col min="7189" max="7189" width="15.28515625" style="1" customWidth="1"/>
    <col min="7190" max="7190" width="5.140625" style="1" customWidth="1"/>
    <col min="7191" max="7424" width="11.42578125" style="1"/>
    <col min="7425" max="7426" width="1.7109375" style="1" customWidth="1"/>
    <col min="7427" max="7427" width="2.7109375" style="1" bestFit="1" customWidth="1"/>
    <col min="7428" max="7428" width="25.42578125" style="1" customWidth="1"/>
    <col min="7429" max="7429" width="39.28515625" style="1" customWidth="1"/>
    <col min="7430" max="7430" width="23" style="1" customWidth="1"/>
    <col min="7431" max="7431" width="5.85546875" style="1" customWidth="1"/>
    <col min="7432" max="7432" width="11.7109375" style="1" bestFit="1" customWidth="1"/>
    <col min="7433" max="7437" width="4.7109375" style="1" customWidth="1"/>
    <col min="7438" max="7438" width="21" style="1" customWidth="1"/>
    <col min="7439" max="7442" width="4.7109375" style="1" customWidth="1"/>
    <col min="7443" max="7443" width="14.140625" style="1" customWidth="1"/>
    <col min="7444" max="7444" width="4.7109375" style="1" customWidth="1"/>
    <col min="7445" max="7445" width="15.28515625" style="1" customWidth="1"/>
    <col min="7446" max="7446" width="5.140625" style="1" customWidth="1"/>
    <col min="7447" max="7680" width="11.42578125" style="1"/>
    <col min="7681" max="7682" width="1.7109375" style="1" customWidth="1"/>
    <col min="7683" max="7683" width="2.7109375" style="1" bestFit="1" customWidth="1"/>
    <col min="7684" max="7684" width="25.42578125" style="1" customWidth="1"/>
    <col min="7685" max="7685" width="39.28515625" style="1" customWidth="1"/>
    <col min="7686" max="7686" width="23" style="1" customWidth="1"/>
    <col min="7687" max="7687" width="5.85546875" style="1" customWidth="1"/>
    <col min="7688" max="7688" width="11.7109375" style="1" bestFit="1" customWidth="1"/>
    <col min="7689" max="7693" width="4.7109375" style="1" customWidth="1"/>
    <col min="7694" max="7694" width="21" style="1" customWidth="1"/>
    <col min="7695" max="7698" width="4.7109375" style="1" customWidth="1"/>
    <col min="7699" max="7699" width="14.140625" style="1" customWidth="1"/>
    <col min="7700" max="7700" width="4.7109375" style="1" customWidth="1"/>
    <col min="7701" max="7701" width="15.28515625" style="1" customWidth="1"/>
    <col min="7702" max="7702" width="5.140625" style="1" customWidth="1"/>
    <col min="7703" max="7936" width="11.42578125" style="1"/>
    <col min="7937" max="7938" width="1.7109375" style="1" customWidth="1"/>
    <col min="7939" max="7939" width="2.7109375" style="1" bestFit="1" customWidth="1"/>
    <col min="7940" max="7940" width="25.42578125" style="1" customWidth="1"/>
    <col min="7941" max="7941" width="39.28515625" style="1" customWidth="1"/>
    <col min="7942" max="7942" width="23" style="1" customWidth="1"/>
    <col min="7943" max="7943" width="5.85546875" style="1" customWidth="1"/>
    <col min="7944" max="7944" width="11.7109375" style="1" bestFit="1" customWidth="1"/>
    <col min="7945" max="7949" width="4.7109375" style="1" customWidth="1"/>
    <col min="7950" max="7950" width="21" style="1" customWidth="1"/>
    <col min="7951" max="7954" width="4.7109375" style="1" customWidth="1"/>
    <col min="7955" max="7955" width="14.140625" style="1" customWidth="1"/>
    <col min="7956" max="7956" width="4.7109375" style="1" customWidth="1"/>
    <col min="7957" max="7957" width="15.28515625" style="1" customWidth="1"/>
    <col min="7958" max="7958" width="5.140625" style="1" customWidth="1"/>
    <col min="7959" max="8192" width="11.42578125" style="1"/>
    <col min="8193" max="8194" width="1.7109375" style="1" customWidth="1"/>
    <col min="8195" max="8195" width="2.7109375" style="1" bestFit="1" customWidth="1"/>
    <col min="8196" max="8196" width="25.42578125" style="1" customWidth="1"/>
    <col min="8197" max="8197" width="39.28515625" style="1" customWidth="1"/>
    <col min="8198" max="8198" width="23" style="1" customWidth="1"/>
    <col min="8199" max="8199" width="5.85546875" style="1" customWidth="1"/>
    <col min="8200" max="8200" width="11.7109375" style="1" bestFit="1" customWidth="1"/>
    <col min="8201" max="8205" width="4.7109375" style="1" customWidth="1"/>
    <col min="8206" max="8206" width="21" style="1" customWidth="1"/>
    <col min="8207" max="8210" width="4.7109375" style="1" customWidth="1"/>
    <col min="8211" max="8211" width="14.140625" style="1" customWidth="1"/>
    <col min="8212" max="8212" width="4.7109375" style="1" customWidth="1"/>
    <col min="8213" max="8213" width="15.28515625" style="1" customWidth="1"/>
    <col min="8214" max="8214" width="5.140625" style="1" customWidth="1"/>
    <col min="8215" max="8448" width="11.42578125" style="1"/>
    <col min="8449" max="8450" width="1.7109375" style="1" customWidth="1"/>
    <col min="8451" max="8451" width="2.7109375" style="1" bestFit="1" customWidth="1"/>
    <col min="8452" max="8452" width="25.42578125" style="1" customWidth="1"/>
    <col min="8453" max="8453" width="39.28515625" style="1" customWidth="1"/>
    <col min="8454" max="8454" width="23" style="1" customWidth="1"/>
    <col min="8455" max="8455" width="5.85546875" style="1" customWidth="1"/>
    <col min="8456" max="8456" width="11.7109375" style="1" bestFit="1" customWidth="1"/>
    <col min="8457" max="8461" width="4.7109375" style="1" customWidth="1"/>
    <col min="8462" max="8462" width="21" style="1" customWidth="1"/>
    <col min="8463" max="8466" width="4.7109375" style="1" customWidth="1"/>
    <col min="8467" max="8467" width="14.140625" style="1" customWidth="1"/>
    <col min="8468" max="8468" width="4.7109375" style="1" customWidth="1"/>
    <col min="8469" max="8469" width="15.28515625" style="1" customWidth="1"/>
    <col min="8470" max="8470" width="5.140625" style="1" customWidth="1"/>
    <col min="8471" max="8704" width="11.42578125" style="1"/>
    <col min="8705" max="8706" width="1.7109375" style="1" customWidth="1"/>
    <col min="8707" max="8707" width="2.7109375" style="1" bestFit="1" customWidth="1"/>
    <col min="8708" max="8708" width="25.42578125" style="1" customWidth="1"/>
    <col min="8709" max="8709" width="39.28515625" style="1" customWidth="1"/>
    <col min="8710" max="8710" width="23" style="1" customWidth="1"/>
    <col min="8711" max="8711" width="5.85546875" style="1" customWidth="1"/>
    <col min="8712" max="8712" width="11.7109375" style="1" bestFit="1" customWidth="1"/>
    <col min="8713" max="8717" width="4.7109375" style="1" customWidth="1"/>
    <col min="8718" max="8718" width="21" style="1" customWidth="1"/>
    <col min="8719" max="8722" width="4.7109375" style="1" customWidth="1"/>
    <col min="8723" max="8723" width="14.140625" style="1" customWidth="1"/>
    <col min="8724" max="8724" width="4.7109375" style="1" customWidth="1"/>
    <col min="8725" max="8725" width="15.28515625" style="1" customWidth="1"/>
    <col min="8726" max="8726" width="5.140625" style="1" customWidth="1"/>
    <col min="8727" max="8960" width="11.42578125" style="1"/>
    <col min="8961" max="8962" width="1.7109375" style="1" customWidth="1"/>
    <col min="8963" max="8963" width="2.7109375" style="1" bestFit="1" customWidth="1"/>
    <col min="8964" max="8964" width="25.42578125" style="1" customWidth="1"/>
    <col min="8965" max="8965" width="39.28515625" style="1" customWidth="1"/>
    <col min="8966" max="8966" width="23" style="1" customWidth="1"/>
    <col min="8967" max="8967" width="5.85546875" style="1" customWidth="1"/>
    <col min="8968" max="8968" width="11.7109375" style="1" bestFit="1" customWidth="1"/>
    <col min="8969" max="8973" width="4.7109375" style="1" customWidth="1"/>
    <col min="8974" max="8974" width="21" style="1" customWidth="1"/>
    <col min="8975" max="8978" width="4.7109375" style="1" customWidth="1"/>
    <col min="8979" max="8979" width="14.140625" style="1" customWidth="1"/>
    <col min="8980" max="8980" width="4.7109375" style="1" customWidth="1"/>
    <col min="8981" max="8981" width="15.28515625" style="1" customWidth="1"/>
    <col min="8982" max="8982" width="5.140625" style="1" customWidth="1"/>
    <col min="8983" max="9216" width="11.42578125" style="1"/>
    <col min="9217" max="9218" width="1.7109375" style="1" customWidth="1"/>
    <col min="9219" max="9219" width="2.7109375" style="1" bestFit="1" customWidth="1"/>
    <col min="9220" max="9220" width="25.42578125" style="1" customWidth="1"/>
    <col min="9221" max="9221" width="39.28515625" style="1" customWidth="1"/>
    <col min="9222" max="9222" width="23" style="1" customWidth="1"/>
    <col min="9223" max="9223" width="5.85546875" style="1" customWidth="1"/>
    <col min="9224" max="9224" width="11.7109375" style="1" bestFit="1" customWidth="1"/>
    <col min="9225" max="9229" width="4.7109375" style="1" customWidth="1"/>
    <col min="9230" max="9230" width="21" style="1" customWidth="1"/>
    <col min="9231" max="9234" width="4.7109375" style="1" customWidth="1"/>
    <col min="9235" max="9235" width="14.140625" style="1" customWidth="1"/>
    <col min="9236" max="9236" width="4.7109375" style="1" customWidth="1"/>
    <col min="9237" max="9237" width="15.28515625" style="1" customWidth="1"/>
    <col min="9238" max="9238" width="5.140625" style="1" customWidth="1"/>
    <col min="9239" max="9472" width="11.42578125" style="1"/>
    <col min="9473" max="9474" width="1.7109375" style="1" customWidth="1"/>
    <col min="9475" max="9475" width="2.7109375" style="1" bestFit="1" customWidth="1"/>
    <col min="9476" max="9476" width="25.42578125" style="1" customWidth="1"/>
    <col min="9477" max="9477" width="39.28515625" style="1" customWidth="1"/>
    <col min="9478" max="9478" width="23" style="1" customWidth="1"/>
    <col min="9479" max="9479" width="5.85546875" style="1" customWidth="1"/>
    <col min="9480" max="9480" width="11.7109375" style="1" bestFit="1" customWidth="1"/>
    <col min="9481" max="9485" width="4.7109375" style="1" customWidth="1"/>
    <col min="9486" max="9486" width="21" style="1" customWidth="1"/>
    <col min="9487" max="9490" width="4.7109375" style="1" customWidth="1"/>
    <col min="9491" max="9491" width="14.140625" style="1" customWidth="1"/>
    <col min="9492" max="9492" width="4.7109375" style="1" customWidth="1"/>
    <col min="9493" max="9493" width="15.28515625" style="1" customWidth="1"/>
    <col min="9494" max="9494" width="5.140625" style="1" customWidth="1"/>
    <col min="9495" max="9728" width="11.42578125" style="1"/>
    <col min="9729" max="9730" width="1.7109375" style="1" customWidth="1"/>
    <col min="9731" max="9731" width="2.7109375" style="1" bestFit="1" customWidth="1"/>
    <col min="9732" max="9732" width="25.42578125" style="1" customWidth="1"/>
    <col min="9733" max="9733" width="39.28515625" style="1" customWidth="1"/>
    <col min="9734" max="9734" width="23" style="1" customWidth="1"/>
    <col min="9735" max="9735" width="5.85546875" style="1" customWidth="1"/>
    <col min="9736" max="9736" width="11.7109375" style="1" bestFit="1" customWidth="1"/>
    <col min="9737" max="9741" width="4.7109375" style="1" customWidth="1"/>
    <col min="9742" max="9742" width="21" style="1" customWidth="1"/>
    <col min="9743" max="9746" width="4.7109375" style="1" customWidth="1"/>
    <col min="9747" max="9747" width="14.140625" style="1" customWidth="1"/>
    <col min="9748" max="9748" width="4.7109375" style="1" customWidth="1"/>
    <col min="9749" max="9749" width="15.28515625" style="1" customWidth="1"/>
    <col min="9750" max="9750" width="5.140625" style="1" customWidth="1"/>
    <col min="9751" max="9984" width="11.42578125" style="1"/>
    <col min="9985" max="9986" width="1.7109375" style="1" customWidth="1"/>
    <col min="9987" max="9987" width="2.7109375" style="1" bestFit="1" customWidth="1"/>
    <col min="9988" max="9988" width="25.42578125" style="1" customWidth="1"/>
    <col min="9989" max="9989" width="39.28515625" style="1" customWidth="1"/>
    <col min="9990" max="9990" width="23" style="1" customWidth="1"/>
    <col min="9991" max="9991" width="5.85546875" style="1" customWidth="1"/>
    <col min="9992" max="9992" width="11.7109375" style="1" bestFit="1" customWidth="1"/>
    <col min="9993" max="9997" width="4.7109375" style="1" customWidth="1"/>
    <col min="9998" max="9998" width="21" style="1" customWidth="1"/>
    <col min="9999" max="10002" width="4.7109375" style="1" customWidth="1"/>
    <col min="10003" max="10003" width="14.140625" style="1" customWidth="1"/>
    <col min="10004" max="10004" width="4.7109375" style="1" customWidth="1"/>
    <col min="10005" max="10005" width="15.28515625" style="1" customWidth="1"/>
    <col min="10006" max="10006" width="5.140625" style="1" customWidth="1"/>
    <col min="10007" max="10240" width="11.42578125" style="1"/>
    <col min="10241" max="10242" width="1.7109375" style="1" customWidth="1"/>
    <col min="10243" max="10243" width="2.7109375" style="1" bestFit="1" customWidth="1"/>
    <col min="10244" max="10244" width="25.42578125" style="1" customWidth="1"/>
    <col min="10245" max="10245" width="39.28515625" style="1" customWidth="1"/>
    <col min="10246" max="10246" width="23" style="1" customWidth="1"/>
    <col min="10247" max="10247" width="5.85546875" style="1" customWidth="1"/>
    <col min="10248" max="10248" width="11.7109375" style="1" bestFit="1" customWidth="1"/>
    <col min="10249" max="10253" width="4.7109375" style="1" customWidth="1"/>
    <col min="10254" max="10254" width="21" style="1" customWidth="1"/>
    <col min="10255" max="10258" width="4.7109375" style="1" customWidth="1"/>
    <col min="10259" max="10259" width="14.140625" style="1" customWidth="1"/>
    <col min="10260" max="10260" width="4.7109375" style="1" customWidth="1"/>
    <col min="10261" max="10261" width="15.28515625" style="1" customWidth="1"/>
    <col min="10262" max="10262" width="5.140625" style="1" customWidth="1"/>
    <col min="10263" max="10496" width="11.42578125" style="1"/>
    <col min="10497" max="10498" width="1.7109375" style="1" customWidth="1"/>
    <col min="10499" max="10499" width="2.7109375" style="1" bestFit="1" customWidth="1"/>
    <col min="10500" max="10500" width="25.42578125" style="1" customWidth="1"/>
    <col min="10501" max="10501" width="39.28515625" style="1" customWidth="1"/>
    <col min="10502" max="10502" width="23" style="1" customWidth="1"/>
    <col min="10503" max="10503" width="5.85546875" style="1" customWidth="1"/>
    <col min="10504" max="10504" width="11.7109375" style="1" bestFit="1" customWidth="1"/>
    <col min="10505" max="10509" width="4.7109375" style="1" customWidth="1"/>
    <col min="10510" max="10510" width="21" style="1" customWidth="1"/>
    <col min="10511" max="10514" width="4.7109375" style="1" customWidth="1"/>
    <col min="10515" max="10515" width="14.140625" style="1" customWidth="1"/>
    <col min="10516" max="10516" width="4.7109375" style="1" customWidth="1"/>
    <col min="10517" max="10517" width="15.28515625" style="1" customWidth="1"/>
    <col min="10518" max="10518" width="5.140625" style="1" customWidth="1"/>
    <col min="10519" max="10752" width="11.42578125" style="1"/>
    <col min="10753" max="10754" width="1.7109375" style="1" customWidth="1"/>
    <col min="10755" max="10755" width="2.7109375" style="1" bestFit="1" customWidth="1"/>
    <col min="10756" max="10756" width="25.42578125" style="1" customWidth="1"/>
    <col min="10757" max="10757" width="39.28515625" style="1" customWidth="1"/>
    <col min="10758" max="10758" width="23" style="1" customWidth="1"/>
    <col min="10759" max="10759" width="5.85546875" style="1" customWidth="1"/>
    <col min="10760" max="10760" width="11.7109375" style="1" bestFit="1" customWidth="1"/>
    <col min="10761" max="10765" width="4.7109375" style="1" customWidth="1"/>
    <col min="10766" max="10766" width="21" style="1" customWidth="1"/>
    <col min="10767" max="10770" width="4.7109375" style="1" customWidth="1"/>
    <col min="10771" max="10771" width="14.140625" style="1" customWidth="1"/>
    <col min="10772" max="10772" width="4.7109375" style="1" customWidth="1"/>
    <col min="10773" max="10773" width="15.28515625" style="1" customWidth="1"/>
    <col min="10774" max="10774" width="5.140625" style="1" customWidth="1"/>
    <col min="10775" max="11008" width="11.42578125" style="1"/>
    <col min="11009" max="11010" width="1.7109375" style="1" customWidth="1"/>
    <col min="11011" max="11011" width="2.7109375" style="1" bestFit="1" customWidth="1"/>
    <col min="11012" max="11012" width="25.42578125" style="1" customWidth="1"/>
    <col min="11013" max="11013" width="39.28515625" style="1" customWidth="1"/>
    <col min="11014" max="11014" width="23" style="1" customWidth="1"/>
    <col min="11015" max="11015" width="5.85546875" style="1" customWidth="1"/>
    <col min="11016" max="11016" width="11.7109375" style="1" bestFit="1" customWidth="1"/>
    <col min="11017" max="11021" width="4.7109375" style="1" customWidth="1"/>
    <col min="11022" max="11022" width="21" style="1" customWidth="1"/>
    <col min="11023" max="11026" width="4.7109375" style="1" customWidth="1"/>
    <col min="11027" max="11027" width="14.140625" style="1" customWidth="1"/>
    <col min="11028" max="11028" width="4.7109375" style="1" customWidth="1"/>
    <col min="11029" max="11029" width="15.28515625" style="1" customWidth="1"/>
    <col min="11030" max="11030" width="5.140625" style="1" customWidth="1"/>
    <col min="11031" max="11264" width="11.42578125" style="1"/>
    <col min="11265" max="11266" width="1.7109375" style="1" customWidth="1"/>
    <col min="11267" max="11267" width="2.7109375" style="1" bestFit="1" customWidth="1"/>
    <col min="11268" max="11268" width="25.42578125" style="1" customWidth="1"/>
    <col min="11269" max="11269" width="39.28515625" style="1" customWidth="1"/>
    <col min="11270" max="11270" width="23" style="1" customWidth="1"/>
    <col min="11271" max="11271" width="5.85546875" style="1" customWidth="1"/>
    <col min="11272" max="11272" width="11.7109375" style="1" bestFit="1" customWidth="1"/>
    <col min="11273" max="11277" width="4.7109375" style="1" customWidth="1"/>
    <col min="11278" max="11278" width="21" style="1" customWidth="1"/>
    <col min="11279" max="11282" width="4.7109375" style="1" customWidth="1"/>
    <col min="11283" max="11283" width="14.140625" style="1" customWidth="1"/>
    <col min="11284" max="11284" width="4.7109375" style="1" customWidth="1"/>
    <col min="11285" max="11285" width="15.28515625" style="1" customWidth="1"/>
    <col min="11286" max="11286" width="5.140625" style="1" customWidth="1"/>
    <col min="11287" max="11520" width="11.42578125" style="1"/>
    <col min="11521" max="11522" width="1.7109375" style="1" customWidth="1"/>
    <col min="11523" max="11523" width="2.7109375" style="1" bestFit="1" customWidth="1"/>
    <col min="11524" max="11524" width="25.42578125" style="1" customWidth="1"/>
    <col min="11525" max="11525" width="39.28515625" style="1" customWidth="1"/>
    <col min="11526" max="11526" width="23" style="1" customWidth="1"/>
    <col min="11527" max="11527" width="5.85546875" style="1" customWidth="1"/>
    <col min="11528" max="11528" width="11.7109375" style="1" bestFit="1" customWidth="1"/>
    <col min="11529" max="11533" width="4.7109375" style="1" customWidth="1"/>
    <col min="11534" max="11534" width="21" style="1" customWidth="1"/>
    <col min="11535" max="11538" width="4.7109375" style="1" customWidth="1"/>
    <col min="11539" max="11539" width="14.140625" style="1" customWidth="1"/>
    <col min="11540" max="11540" width="4.7109375" style="1" customWidth="1"/>
    <col min="11541" max="11541" width="15.28515625" style="1" customWidth="1"/>
    <col min="11542" max="11542" width="5.140625" style="1" customWidth="1"/>
    <col min="11543" max="11776" width="11.42578125" style="1"/>
    <col min="11777" max="11778" width="1.7109375" style="1" customWidth="1"/>
    <col min="11779" max="11779" width="2.7109375" style="1" bestFit="1" customWidth="1"/>
    <col min="11780" max="11780" width="25.42578125" style="1" customWidth="1"/>
    <col min="11781" max="11781" width="39.28515625" style="1" customWidth="1"/>
    <col min="11782" max="11782" width="23" style="1" customWidth="1"/>
    <col min="11783" max="11783" width="5.85546875" style="1" customWidth="1"/>
    <col min="11784" max="11784" width="11.7109375" style="1" bestFit="1" customWidth="1"/>
    <col min="11785" max="11789" width="4.7109375" style="1" customWidth="1"/>
    <col min="11790" max="11790" width="21" style="1" customWidth="1"/>
    <col min="11791" max="11794" width="4.7109375" style="1" customWidth="1"/>
    <col min="11795" max="11795" width="14.140625" style="1" customWidth="1"/>
    <col min="11796" max="11796" width="4.7109375" style="1" customWidth="1"/>
    <col min="11797" max="11797" width="15.28515625" style="1" customWidth="1"/>
    <col min="11798" max="11798" width="5.140625" style="1" customWidth="1"/>
    <col min="11799" max="12032" width="11.42578125" style="1"/>
    <col min="12033" max="12034" width="1.7109375" style="1" customWidth="1"/>
    <col min="12035" max="12035" width="2.7109375" style="1" bestFit="1" customWidth="1"/>
    <col min="12036" max="12036" width="25.42578125" style="1" customWidth="1"/>
    <col min="12037" max="12037" width="39.28515625" style="1" customWidth="1"/>
    <col min="12038" max="12038" width="23" style="1" customWidth="1"/>
    <col min="12039" max="12039" width="5.85546875" style="1" customWidth="1"/>
    <col min="12040" max="12040" width="11.7109375" style="1" bestFit="1" customWidth="1"/>
    <col min="12041" max="12045" width="4.7109375" style="1" customWidth="1"/>
    <col min="12046" max="12046" width="21" style="1" customWidth="1"/>
    <col min="12047" max="12050" width="4.7109375" style="1" customWidth="1"/>
    <col min="12051" max="12051" width="14.140625" style="1" customWidth="1"/>
    <col min="12052" max="12052" width="4.7109375" style="1" customWidth="1"/>
    <col min="12053" max="12053" width="15.28515625" style="1" customWidth="1"/>
    <col min="12054" max="12054" width="5.140625" style="1" customWidth="1"/>
    <col min="12055" max="12288" width="11.42578125" style="1"/>
    <col min="12289" max="12290" width="1.7109375" style="1" customWidth="1"/>
    <col min="12291" max="12291" width="2.7109375" style="1" bestFit="1" customWidth="1"/>
    <col min="12292" max="12292" width="25.42578125" style="1" customWidth="1"/>
    <col min="12293" max="12293" width="39.28515625" style="1" customWidth="1"/>
    <col min="12294" max="12294" width="23" style="1" customWidth="1"/>
    <col min="12295" max="12295" width="5.85546875" style="1" customWidth="1"/>
    <col min="12296" max="12296" width="11.7109375" style="1" bestFit="1" customWidth="1"/>
    <col min="12297" max="12301" width="4.7109375" style="1" customWidth="1"/>
    <col min="12302" max="12302" width="21" style="1" customWidth="1"/>
    <col min="12303" max="12306" width="4.7109375" style="1" customWidth="1"/>
    <col min="12307" max="12307" width="14.140625" style="1" customWidth="1"/>
    <col min="12308" max="12308" width="4.7109375" style="1" customWidth="1"/>
    <col min="12309" max="12309" width="15.28515625" style="1" customWidth="1"/>
    <col min="12310" max="12310" width="5.140625" style="1" customWidth="1"/>
    <col min="12311" max="12544" width="11.42578125" style="1"/>
    <col min="12545" max="12546" width="1.7109375" style="1" customWidth="1"/>
    <col min="12547" max="12547" width="2.7109375" style="1" bestFit="1" customWidth="1"/>
    <col min="12548" max="12548" width="25.42578125" style="1" customWidth="1"/>
    <col min="12549" max="12549" width="39.28515625" style="1" customWidth="1"/>
    <col min="12550" max="12550" width="23" style="1" customWidth="1"/>
    <col min="12551" max="12551" width="5.85546875" style="1" customWidth="1"/>
    <col min="12552" max="12552" width="11.7109375" style="1" bestFit="1" customWidth="1"/>
    <col min="12553" max="12557" width="4.7109375" style="1" customWidth="1"/>
    <col min="12558" max="12558" width="21" style="1" customWidth="1"/>
    <col min="12559" max="12562" width="4.7109375" style="1" customWidth="1"/>
    <col min="12563" max="12563" width="14.140625" style="1" customWidth="1"/>
    <col min="12564" max="12564" width="4.7109375" style="1" customWidth="1"/>
    <col min="12565" max="12565" width="15.28515625" style="1" customWidth="1"/>
    <col min="12566" max="12566" width="5.140625" style="1" customWidth="1"/>
    <col min="12567" max="12800" width="11.42578125" style="1"/>
    <col min="12801" max="12802" width="1.7109375" style="1" customWidth="1"/>
    <col min="12803" max="12803" width="2.7109375" style="1" bestFit="1" customWidth="1"/>
    <col min="12804" max="12804" width="25.42578125" style="1" customWidth="1"/>
    <col min="12805" max="12805" width="39.28515625" style="1" customWidth="1"/>
    <col min="12806" max="12806" width="23" style="1" customWidth="1"/>
    <col min="12807" max="12807" width="5.85546875" style="1" customWidth="1"/>
    <col min="12808" max="12808" width="11.7109375" style="1" bestFit="1" customWidth="1"/>
    <col min="12809" max="12813" width="4.7109375" style="1" customWidth="1"/>
    <col min="12814" max="12814" width="21" style="1" customWidth="1"/>
    <col min="12815" max="12818" width="4.7109375" style="1" customWidth="1"/>
    <col min="12819" max="12819" width="14.140625" style="1" customWidth="1"/>
    <col min="12820" max="12820" width="4.7109375" style="1" customWidth="1"/>
    <col min="12821" max="12821" width="15.28515625" style="1" customWidth="1"/>
    <col min="12822" max="12822" width="5.140625" style="1" customWidth="1"/>
    <col min="12823" max="13056" width="11.42578125" style="1"/>
    <col min="13057" max="13058" width="1.7109375" style="1" customWidth="1"/>
    <col min="13059" max="13059" width="2.7109375" style="1" bestFit="1" customWidth="1"/>
    <col min="13060" max="13060" width="25.42578125" style="1" customWidth="1"/>
    <col min="13061" max="13061" width="39.28515625" style="1" customWidth="1"/>
    <col min="13062" max="13062" width="23" style="1" customWidth="1"/>
    <col min="13063" max="13063" width="5.85546875" style="1" customWidth="1"/>
    <col min="13064" max="13064" width="11.7109375" style="1" bestFit="1" customWidth="1"/>
    <col min="13065" max="13069" width="4.7109375" style="1" customWidth="1"/>
    <col min="13070" max="13070" width="21" style="1" customWidth="1"/>
    <col min="13071" max="13074" width="4.7109375" style="1" customWidth="1"/>
    <col min="13075" max="13075" width="14.140625" style="1" customWidth="1"/>
    <col min="13076" max="13076" width="4.7109375" style="1" customWidth="1"/>
    <col min="13077" max="13077" width="15.28515625" style="1" customWidth="1"/>
    <col min="13078" max="13078" width="5.140625" style="1" customWidth="1"/>
    <col min="13079" max="13312" width="11.42578125" style="1"/>
    <col min="13313" max="13314" width="1.7109375" style="1" customWidth="1"/>
    <col min="13315" max="13315" width="2.7109375" style="1" bestFit="1" customWidth="1"/>
    <col min="13316" max="13316" width="25.42578125" style="1" customWidth="1"/>
    <col min="13317" max="13317" width="39.28515625" style="1" customWidth="1"/>
    <col min="13318" max="13318" width="23" style="1" customWidth="1"/>
    <col min="13319" max="13319" width="5.85546875" style="1" customWidth="1"/>
    <col min="13320" max="13320" width="11.7109375" style="1" bestFit="1" customWidth="1"/>
    <col min="13321" max="13325" width="4.7109375" style="1" customWidth="1"/>
    <col min="13326" max="13326" width="21" style="1" customWidth="1"/>
    <col min="13327" max="13330" width="4.7109375" style="1" customWidth="1"/>
    <col min="13331" max="13331" width="14.140625" style="1" customWidth="1"/>
    <col min="13332" max="13332" width="4.7109375" style="1" customWidth="1"/>
    <col min="13333" max="13333" width="15.28515625" style="1" customWidth="1"/>
    <col min="13334" max="13334" width="5.140625" style="1" customWidth="1"/>
    <col min="13335" max="13568" width="11.42578125" style="1"/>
    <col min="13569" max="13570" width="1.7109375" style="1" customWidth="1"/>
    <col min="13571" max="13571" width="2.7109375" style="1" bestFit="1" customWidth="1"/>
    <col min="13572" max="13572" width="25.42578125" style="1" customWidth="1"/>
    <col min="13573" max="13573" width="39.28515625" style="1" customWidth="1"/>
    <col min="13574" max="13574" width="23" style="1" customWidth="1"/>
    <col min="13575" max="13575" width="5.85546875" style="1" customWidth="1"/>
    <col min="13576" max="13576" width="11.7109375" style="1" bestFit="1" customWidth="1"/>
    <col min="13577" max="13581" width="4.7109375" style="1" customWidth="1"/>
    <col min="13582" max="13582" width="21" style="1" customWidth="1"/>
    <col min="13583" max="13586" width="4.7109375" style="1" customWidth="1"/>
    <col min="13587" max="13587" width="14.140625" style="1" customWidth="1"/>
    <col min="13588" max="13588" width="4.7109375" style="1" customWidth="1"/>
    <col min="13589" max="13589" width="15.28515625" style="1" customWidth="1"/>
    <col min="13590" max="13590" width="5.140625" style="1" customWidth="1"/>
    <col min="13591" max="13824" width="11.42578125" style="1"/>
    <col min="13825" max="13826" width="1.7109375" style="1" customWidth="1"/>
    <col min="13827" max="13827" width="2.7109375" style="1" bestFit="1" customWidth="1"/>
    <col min="13828" max="13828" width="25.42578125" style="1" customWidth="1"/>
    <col min="13829" max="13829" width="39.28515625" style="1" customWidth="1"/>
    <col min="13830" max="13830" width="23" style="1" customWidth="1"/>
    <col min="13831" max="13831" width="5.85546875" style="1" customWidth="1"/>
    <col min="13832" max="13832" width="11.7109375" style="1" bestFit="1" customWidth="1"/>
    <col min="13833" max="13837" width="4.7109375" style="1" customWidth="1"/>
    <col min="13838" max="13838" width="21" style="1" customWidth="1"/>
    <col min="13839" max="13842" width="4.7109375" style="1" customWidth="1"/>
    <col min="13843" max="13843" width="14.140625" style="1" customWidth="1"/>
    <col min="13844" max="13844" width="4.7109375" style="1" customWidth="1"/>
    <col min="13845" max="13845" width="15.28515625" style="1" customWidth="1"/>
    <col min="13846" max="13846" width="5.140625" style="1" customWidth="1"/>
    <col min="13847" max="14080" width="11.42578125" style="1"/>
    <col min="14081" max="14082" width="1.7109375" style="1" customWidth="1"/>
    <col min="14083" max="14083" width="2.7109375" style="1" bestFit="1" customWidth="1"/>
    <col min="14084" max="14084" width="25.42578125" style="1" customWidth="1"/>
    <col min="14085" max="14085" width="39.28515625" style="1" customWidth="1"/>
    <col min="14086" max="14086" width="23" style="1" customWidth="1"/>
    <col min="14087" max="14087" width="5.85546875" style="1" customWidth="1"/>
    <col min="14088" max="14088" width="11.7109375" style="1" bestFit="1" customWidth="1"/>
    <col min="14089" max="14093" width="4.7109375" style="1" customWidth="1"/>
    <col min="14094" max="14094" width="21" style="1" customWidth="1"/>
    <col min="14095" max="14098" width="4.7109375" style="1" customWidth="1"/>
    <col min="14099" max="14099" width="14.140625" style="1" customWidth="1"/>
    <col min="14100" max="14100" width="4.7109375" style="1" customWidth="1"/>
    <col min="14101" max="14101" width="15.28515625" style="1" customWidth="1"/>
    <col min="14102" max="14102" width="5.140625" style="1" customWidth="1"/>
    <col min="14103" max="14336" width="11.42578125" style="1"/>
    <col min="14337" max="14338" width="1.7109375" style="1" customWidth="1"/>
    <col min="14339" max="14339" width="2.7109375" style="1" bestFit="1" customWidth="1"/>
    <col min="14340" max="14340" width="25.42578125" style="1" customWidth="1"/>
    <col min="14341" max="14341" width="39.28515625" style="1" customWidth="1"/>
    <col min="14342" max="14342" width="23" style="1" customWidth="1"/>
    <col min="14343" max="14343" width="5.85546875" style="1" customWidth="1"/>
    <col min="14344" max="14344" width="11.7109375" style="1" bestFit="1" customWidth="1"/>
    <col min="14345" max="14349" width="4.7109375" style="1" customWidth="1"/>
    <col min="14350" max="14350" width="21" style="1" customWidth="1"/>
    <col min="14351" max="14354" width="4.7109375" style="1" customWidth="1"/>
    <col min="14355" max="14355" width="14.140625" style="1" customWidth="1"/>
    <col min="14356" max="14356" width="4.7109375" style="1" customWidth="1"/>
    <col min="14357" max="14357" width="15.28515625" style="1" customWidth="1"/>
    <col min="14358" max="14358" width="5.140625" style="1" customWidth="1"/>
    <col min="14359" max="14592" width="11.42578125" style="1"/>
    <col min="14593" max="14594" width="1.7109375" style="1" customWidth="1"/>
    <col min="14595" max="14595" width="2.7109375" style="1" bestFit="1" customWidth="1"/>
    <col min="14596" max="14596" width="25.42578125" style="1" customWidth="1"/>
    <col min="14597" max="14597" width="39.28515625" style="1" customWidth="1"/>
    <col min="14598" max="14598" width="23" style="1" customWidth="1"/>
    <col min="14599" max="14599" width="5.85546875" style="1" customWidth="1"/>
    <col min="14600" max="14600" width="11.7109375" style="1" bestFit="1" customWidth="1"/>
    <col min="14601" max="14605" width="4.7109375" style="1" customWidth="1"/>
    <col min="14606" max="14606" width="21" style="1" customWidth="1"/>
    <col min="14607" max="14610" width="4.7109375" style="1" customWidth="1"/>
    <col min="14611" max="14611" width="14.140625" style="1" customWidth="1"/>
    <col min="14612" max="14612" width="4.7109375" style="1" customWidth="1"/>
    <col min="14613" max="14613" width="15.28515625" style="1" customWidth="1"/>
    <col min="14614" max="14614" width="5.140625" style="1" customWidth="1"/>
    <col min="14615" max="14848" width="11.42578125" style="1"/>
    <col min="14849" max="14850" width="1.7109375" style="1" customWidth="1"/>
    <col min="14851" max="14851" width="2.7109375" style="1" bestFit="1" customWidth="1"/>
    <col min="14852" max="14852" width="25.42578125" style="1" customWidth="1"/>
    <col min="14853" max="14853" width="39.28515625" style="1" customWidth="1"/>
    <col min="14854" max="14854" width="23" style="1" customWidth="1"/>
    <col min="14855" max="14855" width="5.85546875" style="1" customWidth="1"/>
    <col min="14856" max="14856" width="11.7109375" style="1" bestFit="1" customWidth="1"/>
    <col min="14857" max="14861" width="4.7109375" style="1" customWidth="1"/>
    <col min="14862" max="14862" width="21" style="1" customWidth="1"/>
    <col min="14863" max="14866" width="4.7109375" style="1" customWidth="1"/>
    <col min="14867" max="14867" width="14.140625" style="1" customWidth="1"/>
    <col min="14868" max="14868" width="4.7109375" style="1" customWidth="1"/>
    <col min="14869" max="14869" width="15.28515625" style="1" customWidth="1"/>
    <col min="14870" max="14870" width="5.140625" style="1" customWidth="1"/>
    <col min="14871" max="15104" width="11.42578125" style="1"/>
    <col min="15105" max="15106" width="1.7109375" style="1" customWidth="1"/>
    <col min="15107" max="15107" width="2.7109375" style="1" bestFit="1" customWidth="1"/>
    <col min="15108" max="15108" width="25.42578125" style="1" customWidth="1"/>
    <col min="15109" max="15109" width="39.28515625" style="1" customWidth="1"/>
    <col min="15110" max="15110" width="23" style="1" customWidth="1"/>
    <col min="15111" max="15111" width="5.85546875" style="1" customWidth="1"/>
    <col min="15112" max="15112" width="11.7109375" style="1" bestFit="1" customWidth="1"/>
    <col min="15113" max="15117" width="4.7109375" style="1" customWidth="1"/>
    <col min="15118" max="15118" width="21" style="1" customWidth="1"/>
    <col min="15119" max="15122" width="4.7109375" style="1" customWidth="1"/>
    <col min="15123" max="15123" width="14.140625" style="1" customWidth="1"/>
    <col min="15124" max="15124" width="4.7109375" style="1" customWidth="1"/>
    <col min="15125" max="15125" width="15.28515625" style="1" customWidth="1"/>
    <col min="15126" max="15126" width="5.140625" style="1" customWidth="1"/>
    <col min="15127" max="15360" width="11.42578125" style="1"/>
    <col min="15361" max="15362" width="1.7109375" style="1" customWidth="1"/>
    <col min="15363" max="15363" width="2.7109375" style="1" bestFit="1" customWidth="1"/>
    <col min="15364" max="15364" width="25.42578125" style="1" customWidth="1"/>
    <col min="15365" max="15365" width="39.28515625" style="1" customWidth="1"/>
    <col min="15366" max="15366" width="23" style="1" customWidth="1"/>
    <col min="15367" max="15367" width="5.85546875" style="1" customWidth="1"/>
    <col min="15368" max="15368" width="11.7109375" style="1" bestFit="1" customWidth="1"/>
    <col min="15369" max="15373" width="4.7109375" style="1" customWidth="1"/>
    <col min="15374" max="15374" width="21" style="1" customWidth="1"/>
    <col min="15375" max="15378" width="4.7109375" style="1" customWidth="1"/>
    <col min="15379" max="15379" width="14.140625" style="1" customWidth="1"/>
    <col min="15380" max="15380" width="4.7109375" style="1" customWidth="1"/>
    <col min="15381" max="15381" width="15.28515625" style="1" customWidth="1"/>
    <col min="15382" max="15382" width="5.140625" style="1" customWidth="1"/>
    <col min="15383" max="15616" width="11.42578125" style="1"/>
    <col min="15617" max="15618" width="1.7109375" style="1" customWidth="1"/>
    <col min="15619" max="15619" width="2.7109375" style="1" bestFit="1" customWidth="1"/>
    <col min="15620" max="15620" width="25.42578125" style="1" customWidth="1"/>
    <col min="15621" max="15621" width="39.28515625" style="1" customWidth="1"/>
    <col min="15622" max="15622" width="23" style="1" customWidth="1"/>
    <col min="15623" max="15623" width="5.85546875" style="1" customWidth="1"/>
    <col min="15624" max="15624" width="11.7109375" style="1" bestFit="1" customWidth="1"/>
    <col min="15625" max="15629" width="4.7109375" style="1" customWidth="1"/>
    <col min="15630" max="15630" width="21" style="1" customWidth="1"/>
    <col min="15631" max="15634" width="4.7109375" style="1" customWidth="1"/>
    <col min="15635" max="15635" width="14.140625" style="1" customWidth="1"/>
    <col min="15636" max="15636" width="4.7109375" style="1" customWidth="1"/>
    <col min="15637" max="15637" width="15.28515625" style="1" customWidth="1"/>
    <col min="15638" max="15638" width="5.140625" style="1" customWidth="1"/>
    <col min="15639" max="15872" width="11.42578125" style="1"/>
    <col min="15873" max="15874" width="1.7109375" style="1" customWidth="1"/>
    <col min="15875" max="15875" width="2.7109375" style="1" bestFit="1" customWidth="1"/>
    <col min="15876" max="15876" width="25.42578125" style="1" customWidth="1"/>
    <col min="15877" max="15877" width="39.28515625" style="1" customWidth="1"/>
    <col min="15878" max="15878" width="23" style="1" customWidth="1"/>
    <col min="15879" max="15879" width="5.85546875" style="1" customWidth="1"/>
    <col min="15880" max="15880" width="11.7109375" style="1" bestFit="1" customWidth="1"/>
    <col min="15881" max="15885" width="4.7109375" style="1" customWidth="1"/>
    <col min="15886" max="15886" width="21" style="1" customWidth="1"/>
    <col min="15887" max="15890" width="4.7109375" style="1" customWidth="1"/>
    <col min="15891" max="15891" width="14.140625" style="1" customWidth="1"/>
    <col min="15892" max="15892" width="4.7109375" style="1" customWidth="1"/>
    <col min="15893" max="15893" width="15.28515625" style="1" customWidth="1"/>
    <col min="15894" max="15894" width="5.140625" style="1" customWidth="1"/>
    <col min="15895" max="16128" width="11.42578125" style="1"/>
    <col min="16129" max="16130" width="1.7109375" style="1" customWidth="1"/>
    <col min="16131" max="16131" width="2.7109375" style="1" bestFit="1" customWidth="1"/>
    <col min="16132" max="16132" width="25.42578125" style="1" customWidth="1"/>
    <col min="16133" max="16133" width="39.28515625" style="1" customWidth="1"/>
    <col min="16134" max="16134" width="23" style="1" customWidth="1"/>
    <col min="16135" max="16135" width="5.85546875" style="1" customWidth="1"/>
    <col min="16136" max="16136" width="11.7109375" style="1" bestFit="1" customWidth="1"/>
    <col min="16137" max="16141" width="4.7109375" style="1" customWidth="1"/>
    <col min="16142" max="16142" width="21" style="1" customWidth="1"/>
    <col min="16143" max="16146" width="4.7109375" style="1" customWidth="1"/>
    <col min="16147" max="16147" width="14.140625" style="1" customWidth="1"/>
    <col min="16148" max="16148" width="4.7109375" style="1" customWidth="1"/>
    <col min="16149" max="16149" width="15.28515625" style="1" customWidth="1"/>
    <col min="16150" max="16150" width="5.140625" style="1" customWidth="1"/>
    <col min="16151" max="16384" width="11.42578125" style="1"/>
  </cols>
  <sheetData>
    <row r="1" spans="1:2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3.25">
      <c r="B2" s="424" t="s">
        <v>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</row>
    <row r="3" spans="1:22" ht="15.75">
      <c r="B3" s="425" t="s">
        <v>85</v>
      </c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</row>
    <row r="4" spans="1:22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>
      <c r="B5" s="426" t="s">
        <v>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</row>
    <row r="6" spans="1:22" s="6" customFormat="1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>
      <c r="B7" s="7"/>
      <c r="D7" s="8" t="s">
        <v>2</v>
      </c>
      <c r="E7" s="453">
        <v>44132</v>
      </c>
      <c r="F7" s="454"/>
      <c r="G7" s="9"/>
      <c r="H7" s="9"/>
      <c r="L7" s="10"/>
      <c r="M7" s="10"/>
      <c r="N7" s="10"/>
      <c r="O7" s="10"/>
      <c r="P7" s="10"/>
      <c r="Q7" s="10"/>
      <c r="R7" s="10"/>
      <c r="S7" s="429" t="s">
        <v>3</v>
      </c>
      <c r="T7" s="430"/>
      <c r="U7" s="88" t="s">
        <v>65</v>
      </c>
      <c r="V7" s="11"/>
    </row>
    <row r="8" spans="1:22" s="6" customFormat="1">
      <c r="B8" s="7"/>
      <c r="V8" s="11"/>
    </row>
    <row r="9" spans="1:22" s="6" customFormat="1" ht="36.75" customHeight="1">
      <c r="B9" s="431" t="s">
        <v>4</v>
      </c>
      <c r="C9" s="400"/>
      <c r="D9" s="401"/>
      <c r="E9" s="374" t="s">
        <v>113</v>
      </c>
      <c r="F9" s="413"/>
      <c r="G9" s="413"/>
      <c r="H9" s="375"/>
      <c r="I9" s="12"/>
      <c r="J9" s="435" t="s">
        <v>5</v>
      </c>
      <c r="K9" s="435"/>
      <c r="L9" s="435"/>
      <c r="M9" s="478"/>
      <c r="N9" s="478"/>
      <c r="O9" s="478"/>
      <c r="P9" s="478"/>
      <c r="Q9" s="436" t="s">
        <v>6</v>
      </c>
      <c r="R9" s="436"/>
      <c r="S9" s="436"/>
      <c r="T9" s="437"/>
      <c r="U9" s="13" t="s">
        <v>65</v>
      </c>
      <c r="V9" s="11"/>
    </row>
    <row r="10" spans="1:22" s="6" customFormat="1" ht="16.5" customHeight="1">
      <c r="B10" s="14"/>
      <c r="C10" s="12"/>
      <c r="D10" s="12"/>
      <c r="E10" s="15"/>
      <c r="F10" s="15"/>
      <c r="G10" s="15"/>
      <c r="H10" s="15"/>
      <c r="V10" s="11"/>
    </row>
    <row r="11" spans="1:22" s="12" customFormat="1" ht="52.5" customHeight="1">
      <c r="B11" s="14"/>
      <c r="D11" s="16" t="s">
        <v>7</v>
      </c>
      <c r="E11" s="412" t="s">
        <v>114</v>
      </c>
      <c r="F11" s="412"/>
      <c r="G11" s="412"/>
      <c r="H11" s="412"/>
      <c r="I11" s="369" t="s">
        <v>8</v>
      </c>
      <c r="J11" s="369"/>
      <c r="K11" s="369"/>
      <c r="L11" s="456" t="s">
        <v>115</v>
      </c>
      <c r="M11" s="413"/>
      <c r="N11" s="413"/>
      <c r="O11" s="413"/>
      <c r="P11" s="413"/>
      <c r="Q11" s="413"/>
      <c r="R11" s="413"/>
      <c r="S11" s="413"/>
      <c r="T11" s="413"/>
      <c r="U11" s="375"/>
      <c r="V11" s="17"/>
    </row>
    <row r="12" spans="1:22" s="6" customFormat="1" ht="16.5" customHeight="1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>
      <c r="B13" s="418" t="s">
        <v>9</v>
      </c>
      <c r="C13" s="369"/>
      <c r="D13" s="370"/>
      <c r="E13" s="412" t="s">
        <v>116</v>
      </c>
      <c r="F13" s="412"/>
      <c r="G13" s="412"/>
      <c r="H13" s="412"/>
      <c r="I13" s="412"/>
      <c r="J13" s="412"/>
      <c r="K13" s="412"/>
      <c r="L13" s="412"/>
      <c r="M13" s="412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>
      <c r="B15" s="23"/>
      <c r="C15" s="24"/>
      <c r="D15" s="420" t="s">
        <v>10</v>
      </c>
      <c r="E15" s="421" t="s">
        <v>11</v>
      </c>
      <c r="F15" s="422"/>
      <c r="G15" s="421" t="s">
        <v>12</v>
      </c>
      <c r="H15" s="422"/>
      <c r="I15" s="421" t="s">
        <v>13</v>
      </c>
      <c r="J15" s="423"/>
      <c r="K15" s="423"/>
      <c r="L15" s="423"/>
      <c r="M15" s="422"/>
      <c r="N15" s="421" t="s">
        <v>14</v>
      </c>
      <c r="O15" s="423"/>
      <c r="P15" s="423"/>
      <c r="Q15" s="423"/>
      <c r="R15" s="423"/>
      <c r="S15" s="423"/>
      <c r="T15" s="423"/>
      <c r="U15" s="422"/>
      <c r="V15" s="22"/>
    </row>
    <row r="16" spans="1:22" ht="40.5" customHeight="1">
      <c r="B16" s="25"/>
      <c r="D16" s="420"/>
      <c r="E16" s="412" t="s">
        <v>113</v>
      </c>
      <c r="F16" s="412"/>
      <c r="G16" s="412" t="s">
        <v>117</v>
      </c>
      <c r="H16" s="412"/>
      <c r="I16" s="374">
        <v>3211028304</v>
      </c>
      <c r="J16" s="413"/>
      <c r="K16" s="413"/>
      <c r="L16" s="413"/>
      <c r="M16" s="375"/>
      <c r="N16" s="479" t="s">
        <v>118</v>
      </c>
      <c r="O16" s="413"/>
      <c r="P16" s="413"/>
      <c r="Q16" s="413"/>
      <c r="R16" s="413"/>
      <c r="S16" s="413"/>
      <c r="T16" s="413"/>
      <c r="U16" s="375"/>
      <c r="V16" s="22"/>
    </row>
    <row r="17" spans="2:2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>
      <c r="B18" s="415" t="s">
        <v>95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2:2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36.75" customHeight="1">
      <c r="B20" s="416" t="s">
        <v>17</v>
      </c>
      <c r="C20" s="356"/>
      <c r="D20" s="357"/>
      <c r="E20" s="412" t="s">
        <v>119</v>
      </c>
      <c r="F20" s="412"/>
      <c r="G20" s="412"/>
      <c r="H20" s="412"/>
      <c r="I20" s="412"/>
      <c r="J20" s="412"/>
      <c r="K20" s="412"/>
      <c r="L20" s="412"/>
      <c r="M20" s="412"/>
      <c r="N20" s="412"/>
      <c r="O20" s="12"/>
      <c r="P20" s="12"/>
      <c r="Q20" s="21"/>
      <c r="R20" s="21"/>
      <c r="S20" s="21"/>
      <c r="T20" s="21"/>
      <c r="U20" s="21"/>
      <c r="V20" s="22"/>
    </row>
    <row r="21" spans="2:2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ht="37.5" customHeight="1">
      <c r="B22" s="416" t="s">
        <v>18</v>
      </c>
      <c r="C22" s="356"/>
      <c r="D22" s="356"/>
      <c r="E22" s="412" t="s">
        <v>120</v>
      </c>
      <c r="F22" s="412"/>
      <c r="G22" s="412"/>
      <c r="H22" s="412"/>
      <c r="I22" s="412"/>
      <c r="J22" s="412"/>
      <c r="K22" s="412"/>
      <c r="L22" s="6"/>
      <c r="M22" s="6"/>
      <c r="N22" s="369" t="s">
        <v>19</v>
      </c>
      <c r="O22" s="369"/>
      <c r="P22" s="369"/>
      <c r="Q22" s="477">
        <v>1</v>
      </c>
      <c r="R22" s="448"/>
      <c r="S22" s="448"/>
      <c r="T22" s="448"/>
      <c r="U22" s="448"/>
      <c r="V22" s="22"/>
    </row>
    <row r="23" spans="2:2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>
      <c r="B24" s="383" t="s">
        <v>20</v>
      </c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</row>
    <row r="25" spans="2:22" s="21" customFormat="1" ht="1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>
      <c r="B26" s="45"/>
      <c r="C26" s="405" t="s">
        <v>21</v>
      </c>
      <c r="D26" s="406"/>
      <c r="E26" s="405" t="s">
        <v>22</v>
      </c>
      <c r="F26" s="406"/>
      <c r="G26" s="405" t="s">
        <v>23</v>
      </c>
      <c r="H26" s="406"/>
      <c r="I26" s="409" t="s">
        <v>24</v>
      </c>
      <c r="J26" s="410"/>
      <c r="K26" s="410"/>
      <c r="L26" s="410"/>
      <c r="M26" s="410"/>
      <c r="N26" s="410"/>
      <c r="O26" s="410"/>
      <c r="P26" s="410"/>
      <c r="Q26" s="410"/>
      <c r="R26" s="410"/>
      <c r="S26" s="410"/>
      <c r="T26" s="410"/>
      <c r="U26" s="411"/>
      <c r="V26" s="46"/>
    </row>
    <row r="27" spans="2:22" s="21" customFormat="1" ht="15">
      <c r="B27" s="45"/>
      <c r="C27" s="407"/>
      <c r="D27" s="408"/>
      <c r="E27" s="407"/>
      <c r="F27" s="408"/>
      <c r="G27" s="407"/>
      <c r="H27" s="408"/>
      <c r="I27" s="47" t="s">
        <v>25</v>
      </c>
      <c r="J27" s="47" t="s">
        <v>26</v>
      </c>
      <c r="K27" s="47" t="s">
        <v>27</v>
      </c>
      <c r="L27" s="47" t="s">
        <v>28</v>
      </c>
      <c r="M27" s="47" t="s">
        <v>29</v>
      </c>
      <c r="N27" s="47" t="s">
        <v>30</v>
      </c>
      <c r="O27" s="47" t="s">
        <v>31</v>
      </c>
      <c r="P27" s="47" t="s">
        <v>32</v>
      </c>
      <c r="Q27" s="47" t="s">
        <v>33</v>
      </c>
      <c r="R27" s="47" t="s">
        <v>34</v>
      </c>
      <c r="S27" s="47" t="s">
        <v>35</v>
      </c>
      <c r="T27" s="47" t="s">
        <v>36</v>
      </c>
      <c r="U27" s="47" t="s">
        <v>37</v>
      </c>
      <c r="V27" s="46"/>
    </row>
    <row r="28" spans="2:22" s="21" customFormat="1" ht="27.75" customHeight="1">
      <c r="B28" s="45"/>
      <c r="C28" s="89" t="s">
        <v>38</v>
      </c>
      <c r="D28" s="102" t="s">
        <v>121</v>
      </c>
      <c r="E28" s="456" t="s">
        <v>122</v>
      </c>
      <c r="F28" s="457"/>
      <c r="G28" s="471">
        <v>1</v>
      </c>
      <c r="H28" s="472"/>
      <c r="I28" s="102"/>
      <c r="J28" s="102"/>
      <c r="K28" s="102">
        <v>25</v>
      </c>
      <c r="L28" s="102"/>
      <c r="M28" s="102"/>
      <c r="N28" s="103">
        <v>25</v>
      </c>
      <c r="O28" s="103"/>
      <c r="P28" s="103"/>
      <c r="Q28" s="103">
        <v>25</v>
      </c>
      <c r="R28" s="103"/>
      <c r="S28" s="103"/>
      <c r="T28" s="103">
        <v>25</v>
      </c>
      <c r="U28" s="103">
        <f>SUM(I28:T28)</f>
        <v>100</v>
      </c>
      <c r="V28" s="46"/>
    </row>
    <row r="29" spans="2:22" s="21" customFormat="1" ht="36" customHeight="1">
      <c r="B29" s="45"/>
      <c r="C29" s="89" t="s">
        <v>40</v>
      </c>
      <c r="D29" s="102" t="s">
        <v>123</v>
      </c>
      <c r="E29" s="475" t="s">
        <v>124</v>
      </c>
      <c r="F29" s="476"/>
      <c r="G29" s="471">
        <v>1</v>
      </c>
      <c r="H29" s="472"/>
      <c r="I29" s="102"/>
      <c r="J29" s="102">
        <v>100</v>
      </c>
      <c r="K29" s="102"/>
      <c r="L29" s="102"/>
      <c r="M29" s="102"/>
      <c r="N29" s="103"/>
      <c r="O29" s="103"/>
      <c r="P29" s="103"/>
      <c r="Q29" s="103"/>
      <c r="R29" s="103"/>
      <c r="S29" s="103"/>
      <c r="T29" s="103"/>
      <c r="U29" s="103">
        <f t="shared" ref="U29:U37" si="0">SUM(I29:T29)</f>
        <v>100</v>
      </c>
      <c r="V29" s="46"/>
    </row>
    <row r="30" spans="2:22" s="21" customFormat="1" ht="37.5" customHeight="1">
      <c r="B30" s="45"/>
      <c r="C30" s="89" t="s">
        <v>41</v>
      </c>
      <c r="D30" s="102" t="s">
        <v>125</v>
      </c>
      <c r="E30" s="456" t="s">
        <v>126</v>
      </c>
      <c r="F30" s="457"/>
      <c r="G30" s="473">
        <v>1</v>
      </c>
      <c r="H30" s="474"/>
      <c r="I30" s="49"/>
      <c r="J30" s="49"/>
      <c r="K30" s="49"/>
      <c r="L30" s="49"/>
      <c r="M30" s="49"/>
      <c r="N30" s="50">
        <v>50</v>
      </c>
      <c r="O30" s="50"/>
      <c r="P30" s="50"/>
      <c r="Q30" s="50"/>
      <c r="R30" s="50"/>
      <c r="S30" s="50"/>
      <c r="T30" s="50">
        <v>50</v>
      </c>
      <c r="U30" s="103">
        <f t="shared" si="0"/>
        <v>100</v>
      </c>
      <c r="V30" s="46"/>
    </row>
    <row r="31" spans="2:22" s="21" customFormat="1" ht="37.5" customHeight="1">
      <c r="B31" s="45"/>
      <c r="C31" s="89" t="s">
        <v>42</v>
      </c>
      <c r="D31" s="102" t="s">
        <v>127</v>
      </c>
      <c r="E31" s="456" t="s">
        <v>128</v>
      </c>
      <c r="F31" s="457"/>
      <c r="G31" s="473">
        <v>1</v>
      </c>
      <c r="H31" s="474"/>
      <c r="I31" s="49"/>
      <c r="J31" s="49"/>
      <c r="K31" s="49"/>
      <c r="L31" s="49"/>
      <c r="M31" s="49">
        <v>100</v>
      </c>
      <c r="N31" s="50"/>
      <c r="O31" s="50"/>
      <c r="P31" s="50"/>
      <c r="Q31" s="50"/>
      <c r="R31" s="50"/>
      <c r="S31" s="50"/>
      <c r="T31" s="50"/>
      <c r="U31" s="103">
        <f t="shared" si="0"/>
        <v>100</v>
      </c>
      <c r="V31" s="46"/>
    </row>
    <row r="32" spans="2:22" s="21" customFormat="1" ht="44.25" customHeight="1">
      <c r="B32" s="45"/>
      <c r="C32" s="89" t="s">
        <v>41</v>
      </c>
      <c r="D32" s="102" t="s">
        <v>129</v>
      </c>
      <c r="E32" s="456" t="s">
        <v>130</v>
      </c>
      <c r="F32" s="457"/>
      <c r="G32" s="455">
        <v>1</v>
      </c>
      <c r="H32" s="382"/>
      <c r="I32" s="49"/>
      <c r="J32" s="49"/>
      <c r="K32" s="49">
        <v>25</v>
      </c>
      <c r="L32" s="49"/>
      <c r="M32" s="49"/>
      <c r="N32" s="50">
        <v>25</v>
      </c>
      <c r="O32" s="50"/>
      <c r="P32" s="50"/>
      <c r="Q32" s="50">
        <v>25</v>
      </c>
      <c r="R32" s="50"/>
      <c r="S32" s="50"/>
      <c r="T32" s="50">
        <v>25</v>
      </c>
      <c r="U32" s="103">
        <f t="shared" si="0"/>
        <v>100</v>
      </c>
      <c r="V32" s="46"/>
    </row>
    <row r="33" spans="2:22" s="21" customFormat="1" ht="46.5" customHeight="1">
      <c r="B33" s="45"/>
      <c r="C33" s="89" t="s">
        <v>42</v>
      </c>
      <c r="D33" s="102" t="s">
        <v>131</v>
      </c>
      <c r="E33" s="456" t="s">
        <v>132</v>
      </c>
      <c r="F33" s="457"/>
      <c r="G33" s="455">
        <v>1</v>
      </c>
      <c r="H33" s="382"/>
      <c r="I33" s="49"/>
      <c r="J33" s="49"/>
      <c r="K33" s="49">
        <v>25</v>
      </c>
      <c r="L33" s="49"/>
      <c r="M33" s="49"/>
      <c r="N33" s="50">
        <v>25</v>
      </c>
      <c r="O33" s="50"/>
      <c r="P33" s="50"/>
      <c r="Q33" s="50">
        <v>25</v>
      </c>
      <c r="R33" s="50"/>
      <c r="S33" s="50"/>
      <c r="T33" s="50">
        <v>25</v>
      </c>
      <c r="U33" s="103">
        <f t="shared" si="0"/>
        <v>100</v>
      </c>
      <c r="V33" s="46"/>
    </row>
    <row r="34" spans="2:22" s="21" customFormat="1" ht="46.5" customHeight="1">
      <c r="B34" s="45"/>
      <c r="C34" s="89" t="s">
        <v>102</v>
      </c>
      <c r="D34" s="96"/>
      <c r="E34" s="463"/>
      <c r="F34" s="464"/>
      <c r="G34" s="461"/>
      <c r="H34" s="462"/>
      <c r="I34" s="51"/>
      <c r="J34" s="51"/>
      <c r="K34" s="51"/>
      <c r="L34" s="51"/>
      <c r="M34" s="51"/>
      <c r="N34" s="91"/>
      <c r="O34" s="91"/>
      <c r="P34" s="91"/>
      <c r="Q34" s="91"/>
      <c r="R34" s="91"/>
      <c r="S34" s="91"/>
      <c r="T34" s="91"/>
      <c r="U34" s="97">
        <f t="shared" si="0"/>
        <v>0</v>
      </c>
      <c r="V34" s="46"/>
    </row>
    <row r="35" spans="2:22" s="21" customFormat="1" ht="46.5" customHeight="1">
      <c r="B35" s="45"/>
      <c r="C35" s="89" t="s">
        <v>84</v>
      </c>
      <c r="D35" s="96"/>
      <c r="E35" s="98"/>
      <c r="F35" s="100"/>
      <c r="G35" s="99"/>
      <c r="H35" s="101"/>
      <c r="I35" s="51"/>
      <c r="J35" s="51"/>
      <c r="K35" s="51"/>
      <c r="L35" s="51"/>
      <c r="M35" s="51"/>
      <c r="N35" s="91"/>
      <c r="O35" s="91"/>
      <c r="P35" s="91"/>
      <c r="Q35" s="91"/>
      <c r="R35" s="91"/>
      <c r="S35" s="91"/>
      <c r="T35" s="91"/>
      <c r="U35" s="97">
        <f t="shared" si="0"/>
        <v>0</v>
      </c>
      <c r="V35" s="46"/>
    </row>
    <row r="36" spans="2:22" s="21" customFormat="1" ht="46.5" customHeight="1">
      <c r="B36" s="45"/>
      <c r="C36" s="89" t="s">
        <v>133</v>
      </c>
      <c r="D36" s="96"/>
      <c r="E36" s="98"/>
      <c r="F36" s="100"/>
      <c r="G36" s="99"/>
      <c r="H36" s="101"/>
      <c r="I36" s="51"/>
      <c r="J36" s="51"/>
      <c r="K36" s="51"/>
      <c r="L36" s="51"/>
      <c r="M36" s="51"/>
      <c r="N36" s="91"/>
      <c r="O36" s="91"/>
      <c r="P36" s="91"/>
      <c r="Q36" s="91"/>
      <c r="R36" s="91"/>
      <c r="S36" s="91"/>
      <c r="T36" s="91"/>
      <c r="U36" s="97">
        <f t="shared" si="0"/>
        <v>0</v>
      </c>
      <c r="V36" s="46"/>
    </row>
    <row r="37" spans="2:22" s="21" customFormat="1" ht="39" customHeight="1">
      <c r="B37" s="45"/>
      <c r="C37" s="89" t="s">
        <v>134</v>
      </c>
      <c r="D37" s="96"/>
      <c r="E37" s="463"/>
      <c r="F37" s="464"/>
      <c r="G37" s="461"/>
      <c r="H37" s="462"/>
      <c r="I37" s="51"/>
      <c r="J37" s="51"/>
      <c r="K37" s="51"/>
      <c r="L37" s="51"/>
      <c r="M37" s="51"/>
      <c r="N37" s="91"/>
      <c r="O37" s="91"/>
      <c r="P37" s="91"/>
      <c r="Q37" s="91"/>
      <c r="R37" s="91"/>
      <c r="S37" s="91"/>
      <c r="T37" s="91"/>
      <c r="U37" s="97">
        <f t="shared" si="0"/>
        <v>0</v>
      </c>
      <c r="V37" s="46"/>
    </row>
    <row r="38" spans="2:22" s="21" customFormat="1" ht="15.75">
      <c r="B38" s="54"/>
      <c r="C38" s="55"/>
      <c r="D38" s="56"/>
      <c r="E38" s="57"/>
      <c r="F38" s="57"/>
      <c r="G38" s="58"/>
      <c r="H38" s="58"/>
      <c r="I38" s="59"/>
      <c r="J38" s="59"/>
      <c r="K38" s="59"/>
      <c r="L38" s="59"/>
      <c r="M38" s="60"/>
      <c r="N38" s="61"/>
      <c r="O38" s="61"/>
      <c r="P38" s="61"/>
      <c r="Q38" s="61"/>
      <c r="R38" s="61"/>
      <c r="S38" s="61"/>
      <c r="T38" s="61"/>
      <c r="U38" s="61"/>
      <c r="V38" s="62"/>
    </row>
    <row r="39" spans="2:22" s="21" customFormat="1" ht="24" customHeight="1">
      <c r="B39" s="346" t="s">
        <v>103</v>
      </c>
      <c r="C39" s="346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6"/>
      <c r="U39" s="346"/>
      <c r="V39" s="346"/>
    </row>
    <row r="40" spans="2:22" s="21" customFormat="1" ht="14.25" customHeight="1">
      <c r="B40" s="63"/>
      <c r="C40" s="64"/>
      <c r="D40" s="43"/>
      <c r="E40" s="65"/>
      <c r="F40" s="65"/>
      <c r="G40" s="65"/>
      <c r="H40" s="65"/>
      <c r="I40" s="65"/>
      <c r="J40" s="65"/>
      <c r="K40" s="65"/>
      <c r="L40" s="65"/>
      <c r="M40" s="65"/>
      <c r="N40" s="43"/>
      <c r="O40" s="43"/>
      <c r="P40" s="43"/>
      <c r="Q40" s="43"/>
      <c r="R40" s="43"/>
      <c r="S40" s="43"/>
      <c r="T40" s="43"/>
      <c r="U40" s="43"/>
      <c r="V40" s="44"/>
    </row>
    <row r="41" spans="2:22" s="21" customFormat="1" ht="15" customHeight="1">
      <c r="B41" s="45"/>
      <c r="C41" s="66"/>
      <c r="D41" s="384" t="s">
        <v>11</v>
      </c>
      <c r="E41" s="384" t="s">
        <v>45</v>
      </c>
      <c r="F41" s="445" t="s">
        <v>824</v>
      </c>
      <c r="G41" s="446"/>
      <c r="H41" s="390" t="s">
        <v>47</v>
      </c>
      <c r="I41" s="391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46"/>
    </row>
    <row r="42" spans="2:22" s="21" customFormat="1" ht="27" customHeight="1">
      <c r="B42" s="45"/>
      <c r="C42" s="66"/>
      <c r="D42" s="385"/>
      <c r="E42" s="385"/>
      <c r="F42" s="390"/>
      <c r="G42" s="447"/>
      <c r="H42" s="468" t="s">
        <v>48</v>
      </c>
      <c r="I42" s="469"/>
      <c r="J42" s="468" t="s">
        <v>49</v>
      </c>
      <c r="K42" s="470"/>
      <c r="L42" s="469"/>
      <c r="M42" s="465" t="s">
        <v>50</v>
      </c>
      <c r="N42" s="466"/>
      <c r="O42" s="467"/>
      <c r="P42" s="458" t="s">
        <v>51</v>
      </c>
      <c r="Q42" s="459"/>
      <c r="R42" s="460"/>
      <c r="S42" s="458" t="s">
        <v>52</v>
      </c>
      <c r="T42" s="459"/>
      <c r="U42" s="460"/>
      <c r="V42" s="46"/>
    </row>
    <row r="43" spans="2:22" s="21" customFormat="1" ht="30.75" customHeight="1">
      <c r="B43" s="45"/>
      <c r="C43" s="66"/>
      <c r="D43" s="67" t="s">
        <v>135</v>
      </c>
      <c r="E43" s="50">
        <v>3</v>
      </c>
      <c r="F43" s="374" t="s">
        <v>136</v>
      </c>
      <c r="G43" s="375"/>
      <c r="H43" s="377"/>
      <c r="I43" s="378"/>
      <c r="J43" s="377"/>
      <c r="K43" s="379"/>
      <c r="L43" s="378"/>
      <c r="M43" s="377">
        <v>50000</v>
      </c>
      <c r="N43" s="379"/>
      <c r="O43" s="378"/>
      <c r="P43" s="377"/>
      <c r="Q43" s="379"/>
      <c r="R43" s="378"/>
      <c r="S43" s="377">
        <f>SUM(H43:R43)</f>
        <v>50000</v>
      </c>
      <c r="T43" s="379"/>
      <c r="U43" s="378"/>
      <c r="V43" s="46"/>
    </row>
    <row r="44" spans="2:22" s="21" customFormat="1" ht="30.75" customHeight="1">
      <c r="B44" s="45"/>
      <c r="C44" s="66"/>
      <c r="D44" s="104" t="s">
        <v>137</v>
      </c>
      <c r="E44" s="50">
        <v>2</v>
      </c>
      <c r="F44" s="374" t="s">
        <v>136</v>
      </c>
      <c r="G44" s="375"/>
      <c r="H44" s="377"/>
      <c r="I44" s="378"/>
      <c r="J44" s="377"/>
      <c r="K44" s="379"/>
      <c r="L44" s="378"/>
      <c r="M44" s="377">
        <v>100000</v>
      </c>
      <c r="N44" s="379"/>
      <c r="O44" s="378"/>
      <c r="P44" s="377"/>
      <c r="Q44" s="379"/>
      <c r="R44" s="378"/>
      <c r="S44" s="377">
        <f>SUM(H44:R44)</f>
        <v>100000</v>
      </c>
      <c r="T44" s="379"/>
      <c r="U44" s="378"/>
      <c r="V44" s="46"/>
    </row>
    <row r="45" spans="2:22" s="21" customFormat="1" ht="42" customHeight="1">
      <c r="B45" s="45"/>
      <c r="C45" s="66"/>
      <c r="D45" s="67" t="s">
        <v>138</v>
      </c>
      <c r="E45" s="50">
        <v>12</v>
      </c>
      <c r="F45" s="374" t="s">
        <v>136</v>
      </c>
      <c r="G45" s="375"/>
      <c r="H45" s="377"/>
      <c r="I45" s="378"/>
      <c r="J45" s="377"/>
      <c r="K45" s="379"/>
      <c r="L45" s="378"/>
      <c r="M45" s="377">
        <v>943812.48</v>
      </c>
      <c r="N45" s="379"/>
      <c r="O45" s="378"/>
      <c r="P45" s="377">
        <v>529455.72</v>
      </c>
      <c r="Q45" s="379"/>
      <c r="R45" s="378"/>
      <c r="S45" s="377">
        <f>SUM(H45:R45)</f>
        <v>1473268.2</v>
      </c>
      <c r="T45" s="379"/>
      <c r="U45" s="378"/>
      <c r="V45" s="46"/>
    </row>
    <row r="46" spans="2:22" s="21" customFormat="1" ht="30.75" customHeight="1">
      <c r="B46" s="45"/>
      <c r="C46" s="66"/>
      <c r="D46" s="67" t="s">
        <v>139</v>
      </c>
      <c r="E46" s="50">
        <v>12</v>
      </c>
      <c r="F46" s="374" t="s">
        <v>136</v>
      </c>
      <c r="G46" s="375"/>
      <c r="H46" s="377"/>
      <c r="I46" s="378"/>
      <c r="J46" s="377"/>
      <c r="K46" s="379"/>
      <c r="L46" s="378"/>
      <c r="M46" s="377">
        <v>15000</v>
      </c>
      <c r="N46" s="379"/>
      <c r="O46" s="378"/>
      <c r="P46" s="377"/>
      <c r="Q46" s="379"/>
      <c r="R46" s="378"/>
      <c r="S46" s="377">
        <f>SUM(H46:R46)</f>
        <v>15000</v>
      </c>
      <c r="T46" s="379"/>
      <c r="U46" s="378"/>
      <c r="V46" s="46"/>
    </row>
    <row r="47" spans="2:22" s="21" customFormat="1" ht="15" customHeight="1">
      <c r="B47" s="45"/>
      <c r="C47" s="66"/>
      <c r="E47" s="68"/>
      <c r="F47" s="68"/>
      <c r="G47" s="68"/>
      <c r="H47" s="12"/>
      <c r="J47" s="12"/>
      <c r="K47" s="69"/>
      <c r="M47" s="69"/>
      <c r="N47" s="69"/>
      <c r="P47" s="364" t="s">
        <v>37</v>
      </c>
      <c r="Q47" s="364"/>
      <c r="R47" s="365"/>
      <c r="S47" s="366">
        <f>SUM(S43:U46)</f>
        <v>1638268.2</v>
      </c>
      <c r="T47" s="367"/>
      <c r="U47" s="368"/>
      <c r="V47" s="46"/>
    </row>
    <row r="48" spans="2:22" s="21" customFormat="1"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62"/>
    </row>
    <row r="49" spans="1:22" s="21" customFormat="1" ht="24" customHeight="1">
      <c r="B49" s="346" t="s">
        <v>54</v>
      </c>
      <c r="C49" s="346"/>
      <c r="D49" s="346"/>
      <c r="E49" s="346"/>
      <c r="F49" s="346"/>
      <c r="G49" s="346"/>
      <c r="H49" s="346"/>
      <c r="I49" s="346"/>
      <c r="J49" s="346"/>
      <c r="K49" s="346"/>
      <c r="L49" s="346"/>
      <c r="M49" s="346"/>
      <c r="N49" s="346"/>
      <c r="O49" s="346"/>
      <c r="P49" s="346"/>
      <c r="Q49" s="346"/>
      <c r="R49" s="346"/>
      <c r="S49" s="346"/>
      <c r="T49" s="346"/>
      <c r="U49" s="346"/>
      <c r="V49" s="346"/>
    </row>
    <row r="50" spans="1:22" s="21" customFormat="1" ht="12" customHeight="1">
      <c r="A50" s="46"/>
      <c r="B50" s="70"/>
      <c r="C50" s="71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44"/>
    </row>
    <row r="51" spans="1:22" s="21" customFormat="1" ht="15">
      <c r="A51" s="46"/>
      <c r="B51" s="45"/>
      <c r="K51" s="16"/>
      <c r="L51" s="16"/>
      <c r="M51" s="16"/>
      <c r="N51" s="16"/>
      <c r="O51" s="16"/>
      <c r="P51" s="73"/>
      <c r="Q51" s="73"/>
      <c r="R51" s="73"/>
      <c r="S51" s="73"/>
      <c r="T51" s="73"/>
      <c r="U51" s="73"/>
      <c r="V51" s="46"/>
    </row>
    <row r="52" spans="1:22" s="21" customFormat="1" ht="15">
      <c r="A52" s="46"/>
      <c r="B52" s="45"/>
      <c r="E52" s="369" t="s">
        <v>55</v>
      </c>
      <c r="F52" s="369"/>
      <c r="G52" s="370"/>
      <c r="H52" s="371">
        <f>SUM(S47)</f>
        <v>1638268.2</v>
      </c>
      <c r="I52" s="372"/>
      <c r="J52" s="372"/>
      <c r="K52" s="372"/>
      <c r="L52" s="373"/>
      <c r="Q52" s="21" t="s">
        <v>140</v>
      </c>
      <c r="V52" s="46"/>
    </row>
    <row r="53" spans="1:22" s="21" customFormat="1" ht="15">
      <c r="A53" s="46"/>
      <c r="B53" s="45"/>
      <c r="K53" s="16"/>
      <c r="L53" s="16"/>
      <c r="M53" s="16"/>
      <c r="N53" s="16"/>
      <c r="O53" s="16"/>
      <c r="P53" s="73"/>
      <c r="Q53" s="73"/>
      <c r="R53" s="73"/>
      <c r="S53" s="73"/>
      <c r="T53" s="73"/>
      <c r="U53" s="73"/>
      <c r="V53" s="46"/>
    </row>
    <row r="54" spans="1:22" s="21" customFormat="1" ht="15">
      <c r="A54" s="46"/>
      <c r="B54" s="45"/>
      <c r="E54" s="369" t="s">
        <v>56</v>
      </c>
      <c r="F54" s="369"/>
      <c r="G54" s="370"/>
      <c r="H54" s="371"/>
      <c r="I54" s="372"/>
      <c r="J54" s="372"/>
      <c r="K54" s="372"/>
      <c r="L54" s="373"/>
      <c r="V54" s="46"/>
    </row>
    <row r="55" spans="1:22" s="21" customFormat="1" ht="15" customHeight="1">
      <c r="A55" s="46"/>
      <c r="B55" s="45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46"/>
    </row>
    <row r="56" spans="1:22" s="21" customFormat="1" ht="14.25" customHeight="1">
      <c r="A56" s="46"/>
      <c r="B56" s="45"/>
      <c r="D56" s="74"/>
      <c r="E56" s="351" t="s">
        <v>57</v>
      </c>
      <c r="F56" s="351"/>
      <c r="G56" s="352"/>
      <c r="H56" s="353">
        <f>SUM(H52+H54)</f>
        <v>1638268.2</v>
      </c>
      <c r="I56" s="354"/>
      <c r="J56" s="354"/>
      <c r="K56" s="354"/>
      <c r="L56" s="355"/>
      <c r="M56" s="74"/>
      <c r="N56" s="74"/>
      <c r="O56" s="74"/>
      <c r="P56" s="74"/>
      <c r="Q56" s="74"/>
      <c r="R56" s="74"/>
      <c r="S56" s="74"/>
      <c r="T56" s="74"/>
      <c r="U56" s="74"/>
      <c r="V56" s="46"/>
    </row>
    <row r="57" spans="1:22" s="21" customFormat="1">
      <c r="A57" s="46"/>
      <c r="B57" s="45"/>
      <c r="V57" s="46"/>
    </row>
    <row r="58" spans="1:22" s="21" customFormat="1" ht="15">
      <c r="A58" s="46"/>
      <c r="B58" s="45"/>
      <c r="F58" s="356" t="s">
        <v>58</v>
      </c>
      <c r="G58" s="357"/>
      <c r="H58" s="358">
        <v>44197</v>
      </c>
      <c r="I58" s="359"/>
      <c r="J58" s="360"/>
      <c r="M58" s="361" t="s">
        <v>59</v>
      </c>
      <c r="N58" s="361"/>
      <c r="O58" s="361"/>
      <c r="P58" s="362"/>
      <c r="Q58" s="363">
        <v>44561</v>
      </c>
      <c r="R58" s="363"/>
      <c r="S58" s="363"/>
      <c r="T58" s="363"/>
      <c r="V58" s="46"/>
    </row>
    <row r="59" spans="1:22" s="21" customFormat="1">
      <c r="A59" s="46"/>
      <c r="B59" s="45"/>
      <c r="V59" s="46"/>
    </row>
    <row r="60" spans="1:22" s="21" customFormat="1">
      <c r="A60" s="46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2"/>
    </row>
    <row r="61" spans="1:22" s="21" customFormat="1" ht="24" customHeight="1">
      <c r="B61" s="346" t="s">
        <v>60</v>
      </c>
      <c r="C61" s="346"/>
      <c r="D61" s="346"/>
      <c r="E61" s="346"/>
      <c r="F61" s="346"/>
      <c r="G61" s="346"/>
      <c r="H61" s="346"/>
      <c r="I61" s="346"/>
      <c r="J61" s="346"/>
      <c r="K61" s="346"/>
      <c r="L61" s="346"/>
      <c r="M61" s="346"/>
      <c r="N61" s="346"/>
      <c r="O61" s="346"/>
      <c r="P61" s="346"/>
      <c r="Q61" s="346"/>
      <c r="R61" s="346"/>
      <c r="S61" s="346"/>
      <c r="T61" s="346"/>
      <c r="U61" s="346"/>
      <c r="V61" s="346"/>
    </row>
    <row r="62" spans="1:22" s="21" customFormat="1">
      <c r="A62" s="46"/>
      <c r="B62" s="30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44"/>
    </row>
    <row r="63" spans="1:22" ht="15.75" customHeight="1">
      <c r="A63" s="22"/>
      <c r="B63" s="75"/>
      <c r="C63" s="74"/>
      <c r="D63" s="74"/>
      <c r="E63" s="334" t="s">
        <v>74</v>
      </c>
      <c r="F63" s="347" t="s">
        <v>61</v>
      </c>
      <c r="G63" s="347"/>
      <c r="H63" s="347"/>
      <c r="I63" s="348"/>
      <c r="J63" s="349" t="s">
        <v>62</v>
      </c>
      <c r="K63" s="347"/>
      <c r="L63" s="347"/>
      <c r="M63" s="347"/>
      <c r="N63" s="348"/>
      <c r="O63" s="349" t="s">
        <v>63</v>
      </c>
      <c r="P63" s="347"/>
      <c r="Q63" s="347"/>
      <c r="R63" s="347"/>
      <c r="S63" s="347"/>
      <c r="T63" s="21"/>
      <c r="U63" s="21"/>
      <c r="V63" s="22"/>
    </row>
    <row r="64" spans="1:22" ht="60.75" customHeight="1">
      <c r="A64" s="22"/>
      <c r="B64" s="45"/>
      <c r="C64" s="21"/>
      <c r="D64" s="21"/>
      <c r="E64" s="77"/>
      <c r="F64" s="480" t="s">
        <v>1085</v>
      </c>
      <c r="G64" s="480"/>
      <c r="H64" s="480"/>
      <c r="I64" s="480"/>
      <c r="J64" s="480" t="s">
        <v>141</v>
      </c>
      <c r="K64" s="480"/>
      <c r="L64" s="480"/>
      <c r="M64" s="480"/>
      <c r="N64" s="480"/>
      <c r="O64" s="480" t="s">
        <v>295</v>
      </c>
      <c r="P64" s="480"/>
      <c r="Q64" s="480"/>
      <c r="R64" s="480"/>
      <c r="S64" s="480"/>
      <c r="T64" s="21"/>
      <c r="U64" s="21"/>
      <c r="V64" s="22"/>
    </row>
    <row r="65" spans="1:22" ht="56.25" customHeight="1">
      <c r="A65" s="22"/>
      <c r="B65" s="45"/>
      <c r="C65" s="21"/>
      <c r="D65" s="21"/>
      <c r="E65" s="21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21"/>
      <c r="U65" s="21"/>
      <c r="V65" s="22"/>
    </row>
    <row r="66" spans="1:22">
      <c r="A66" s="22"/>
      <c r="B66" s="26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40"/>
    </row>
    <row r="67" spans="1:22"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</row>
  </sheetData>
  <mergeCells count="109">
    <mergeCell ref="E56:G56"/>
    <mergeCell ref="H56:L56"/>
    <mergeCell ref="F65:I65"/>
    <mergeCell ref="J65:N65"/>
    <mergeCell ref="O65:S65"/>
    <mergeCell ref="B61:V61"/>
    <mergeCell ref="F64:I64"/>
    <mergeCell ref="F58:G58"/>
    <mergeCell ref="H58:J58"/>
    <mergeCell ref="M58:P58"/>
    <mergeCell ref="O64:S64"/>
    <mergeCell ref="J64:N64"/>
    <mergeCell ref="M9:P9"/>
    <mergeCell ref="Q9:T9"/>
    <mergeCell ref="E16:F16"/>
    <mergeCell ref="G16:H16"/>
    <mergeCell ref="I16:M16"/>
    <mergeCell ref="N16:U16"/>
    <mergeCell ref="B18:V18"/>
    <mergeCell ref="B20:D20"/>
    <mergeCell ref="E20:N20"/>
    <mergeCell ref="G15:H15"/>
    <mergeCell ref="I15:M15"/>
    <mergeCell ref="N15:U15"/>
    <mergeCell ref="E11:H11"/>
    <mergeCell ref="I11:K11"/>
    <mergeCell ref="L11:U11"/>
    <mergeCell ref="B13:D13"/>
    <mergeCell ref="E13:M13"/>
    <mergeCell ref="G28:H28"/>
    <mergeCell ref="E28:F28"/>
    <mergeCell ref="E31:F31"/>
    <mergeCell ref="G31:H31"/>
    <mergeCell ref="G29:H29"/>
    <mergeCell ref="E29:F29"/>
    <mergeCell ref="D15:D16"/>
    <mergeCell ref="E15:F15"/>
    <mergeCell ref="B22:D22"/>
    <mergeCell ref="E22:K22"/>
    <mergeCell ref="G26:H27"/>
    <mergeCell ref="E26:F27"/>
    <mergeCell ref="C26:D27"/>
    <mergeCell ref="I26:U26"/>
    <mergeCell ref="N22:P22"/>
    <mergeCell ref="Q22:U22"/>
    <mergeCell ref="B24:V24"/>
    <mergeCell ref="E30:F30"/>
    <mergeCell ref="G30:H30"/>
    <mergeCell ref="B39:V39"/>
    <mergeCell ref="M42:O42"/>
    <mergeCell ref="H43:I43"/>
    <mergeCell ref="J43:L43"/>
    <mergeCell ref="H44:I44"/>
    <mergeCell ref="J44:L44"/>
    <mergeCell ref="D41:D42"/>
    <mergeCell ref="E41:E42"/>
    <mergeCell ref="H42:I42"/>
    <mergeCell ref="J42:L42"/>
    <mergeCell ref="H41:U41"/>
    <mergeCell ref="F41:G42"/>
    <mergeCell ref="S42:U42"/>
    <mergeCell ref="S47:U47"/>
    <mergeCell ref="P47:R47"/>
    <mergeCell ref="M43:O43"/>
    <mergeCell ref="P43:R43"/>
    <mergeCell ref="S43:U43"/>
    <mergeCell ref="S46:U46"/>
    <mergeCell ref="J46:L46"/>
    <mergeCell ref="G32:H32"/>
    <mergeCell ref="E32:F32"/>
    <mergeCell ref="M46:O46"/>
    <mergeCell ref="P46:R46"/>
    <mergeCell ref="P42:R42"/>
    <mergeCell ref="F45:G45"/>
    <mergeCell ref="F46:G46"/>
    <mergeCell ref="H46:I46"/>
    <mergeCell ref="G33:H33"/>
    <mergeCell ref="E33:F33"/>
    <mergeCell ref="F43:G43"/>
    <mergeCell ref="F44:G44"/>
    <mergeCell ref="S44:U44"/>
    <mergeCell ref="G37:H37"/>
    <mergeCell ref="E37:F37"/>
    <mergeCell ref="E34:F34"/>
    <mergeCell ref="G34:H34"/>
    <mergeCell ref="B2:V2"/>
    <mergeCell ref="B3:V3"/>
    <mergeCell ref="B5:V5"/>
    <mergeCell ref="E7:F7"/>
    <mergeCell ref="S7:T7"/>
    <mergeCell ref="B9:D9"/>
    <mergeCell ref="E9:H9"/>
    <mergeCell ref="J9:L9"/>
    <mergeCell ref="F63:I63"/>
    <mergeCell ref="J63:N63"/>
    <mergeCell ref="O63:S63"/>
    <mergeCell ref="M44:O44"/>
    <mergeCell ref="P44:R44"/>
    <mergeCell ref="B49:V49"/>
    <mergeCell ref="E52:G52"/>
    <mergeCell ref="S45:U45"/>
    <mergeCell ref="H54:L54"/>
    <mergeCell ref="Q58:T58"/>
    <mergeCell ref="E54:G54"/>
    <mergeCell ref="H45:I45"/>
    <mergeCell ref="J45:L45"/>
    <mergeCell ref="M45:O45"/>
    <mergeCell ref="P45:R45"/>
    <mergeCell ref="H52:L52"/>
  </mergeCells>
  <hyperlinks>
    <hyperlink ref="N16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showGridLines="0" topLeftCell="A52" workbookViewId="0">
      <selection activeCell="F61" sqref="F61:I61"/>
    </sheetView>
  </sheetViews>
  <sheetFormatPr baseColWidth="10" defaultRowHeight="14.25"/>
  <cols>
    <col min="1" max="2" width="1.7109375" style="1" customWidth="1"/>
    <col min="3" max="3" width="2.7109375" style="1" bestFit="1" customWidth="1"/>
    <col min="4" max="4" width="19" style="1" customWidth="1"/>
    <col min="5" max="5" width="31" style="1" customWidth="1"/>
    <col min="6" max="6" width="16.85546875" style="1" customWidth="1"/>
    <col min="7" max="7" width="7.28515625" style="1" customWidth="1"/>
    <col min="8" max="8" width="12.140625" style="1" customWidth="1"/>
    <col min="9" max="11" width="4.7109375" style="1" customWidth="1"/>
    <col min="12" max="12" width="11" style="1" customWidth="1"/>
    <col min="13" max="13" width="9" style="1" customWidth="1"/>
    <col min="14" max="18" width="4.7109375" style="1" customWidth="1"/>
    <col min="19" max="19" width="8.5703125" style="1" customWidth="1"/>
    <col min="20" max="20" width="4.7109375" style="1" customWidth="1"/>
    <col min="21" max="21" width="15.28515625" style="1" customWidth="1"/>
    <col min="22" max="22" width="5.140625" style="1" customWidth="1"/>
    <col min="23" max="256" width="11.42578125" style="1"/>
    <col min="257" max="258" width="1.7109375" style="1" customWidth="1"/>
    <col min="259" max="259" width="2.7109375" style="1" bestFit="1" customWidth="1"/>
    <col min="260" max="260" width="19" style="1" customWidth="1"/>
    <col min="261" max="261" width="31" style="1" customWidth="1"/>
    <col min="262" max="262" width="16.85546875" style="1" customWidth="1"/>
    <col min="263" max="263" width="7.28515625" style="1" customWidth="1"/>
    <col min="264" max="264" width="12.140625" style="1" customWidth="1"/>
    <col min="265" max="267" width="4.7109375" style="1" customWidth="1"/>
    <col min="268" max="268" width="11" style="1" customWidth="1"/>
    <col min="269" max="269" width="9" style="1" customWidth="1"/>
    <col min="270" max="274" width="4.7109375" style="1" customWidth="1"/>
    <col min="275" max="275" width="8.5703125" style="1" customWidth="1"/>
    <col min="276" max="276" width="4.7109375" style="1" customWidth="1"/>
    <col min="277" max="277" width="15.28515625" style="1" customWidth="1"/>
    <col min="278" max="278" width="5.140625" style="1" customWidth="1"/>
    <col min="279" max="512" width="11.42578125" style="1"/>
    <col min="513" max="514" width="1.7109375" style="1" customWidth="1"/>
    <col min="515" max="515" width="2.7109375" style="1" bestFit="1" customWidth="1"/>
    <col min="516" max="516" width="19" style="1" customWidth="1"/>
    <col min="517" max="517" width="31" style="1" customWidth="1"/>
    <col min="518" max="518" width="16.85546875" style="1" customWidth="1"/>
    <col min="519" max="519" width="7.28515625" style="1" customWidth="1"/>
    <col min="520" max="520" width="12.140625" style="1" customWidth="1"/>
    <col min="521" max="523" width="4.7109375" style="1" customWidth="1"/>
    <col min="524" max="524" width="11" style="1" customWidth="1"/>
    <col min="525" max="525" width="9" style="1" customWidth="1"/>
    <col min="526" max="530" width="4.7109375" style="1" customWidth="1"/>
    <col min="531" max="531" width="8.5703125" style="1" customWidth="1"/>
    <col min="532" max="532" width="4.7109375" style="1" customWidth="1"/>
    <col min="533" max="533" width="15.28515625" style="1" customWidth="1"/>
    <col min="534" max="534" width="5.140625" style="1" customWidth="1"/>
    <col min="535" max="768" width="11.42578125" style="1"/>
    <col min="769" max="770" width="1.7109375" style="1" customWidth="1"/>
    <col min="771" max="771" width="2.7109375" style="1" bestFit="1" customWidth="1"/>
    <col min="772" max="772" width="19" style="1" customWidth="1"/>
    <col min="773" max="773" width="31" style="1" customWidth="1"/>
    <col min="774" max="774" width="16.85546875" style="1" customWidth="1"/>
    <col min="775" max="775" width="7.28515625" style="1" customWidth="1"/>
    <col min="776" max="776" width="12.140625" style="1" customWidth="1"/>
    <col min="777" max="779" width="4.7109375" style="1" customWidth="1"/>
    <col min="780" max="780" width="11" style="1" customWidth="1"/>
    <col min="781" max="781" width="9" style="1" customWidth="1"/>
    <col min="782" max="786" width="4.7109375" style="1" customWidth="1"/>
    <col min="787" max="787" width="8.5703125" style="1" customWidth="1"/>
    <col min="788" max="788" width="4.7109375" style="1" customWidth="1"/>
    <col min="789" max="789" width="15.28515625" style="1" customWidth="1"/>
    <col min="790" max="790" width="5.140625" style="1" customWidth="1"/>
    <col min="791" max="1024" width="11.42578125" style="1"/>
    <col min="1025" max="1026" width="1.7109375" style="1" customWidth="1"/>
    <col min="1027" max="1027" width="2.7109375" style="1" bestFit="1" customWidth="1"/>
    <col min="1028" max="1028" width="19" style="1" customWidth="1"/>
    <col min="1029" max="1029" width="31" style="1" customWidth="1"/>
    <col min="1030" max="1030" width="16.85546875" style="1" customWidth="1"/>
    <col min="1031" max="1031" width="7.28515625" style="1" customWidth="1"/>
    <col min="1032" max="1032" width="12.140625" style="1" customWidth="1"/>
    <col min="1033" max="1035" width="4.7109375" style="1" customWidth="1"/>
    <col min="1036" max="1036" width="11" style="1" customWidth="1"/>
    <col min="1037" max="1037" width="9" style="1" customWidth="1"/>
    <col min="1038" max="1042" width="4.7109375" style="1" customWidth="1"/>
    <col min="1043" max="1043" width="8.5703125" style="1" customWidth="1"/>
    <col min="1044" max="1044" width="4.7109375" style="1" customWidth="1"/>
    <col min="1045" max="1045" width="15.28515625" style="1" customWidth="1"/>
    <col min="1046" max="1046" width="5.140625" style="1" customWidth="1"/>
    <col min="1047" max="1280" width="11.42578125" style="1"/>
    <col min="1281" max="1282" width="1.7109375" style="1" customWidth="1"/>
    <col min="1283" max="1283" width="2.7109375" style="1" bestFit="1" customWidth="1"/>
    <col min="1284" max="1284" width="19" style="1" customWidth="1"/>
    <col min="1285" max="1285" width="31" style="1" customWidth="1"/>
    <col min="1286" max="1286" width="16.85546875" style="1" customWidth="1"/>
    <col min="1287" max="1287" width="7.28515625" style="1" customWidth="1"/>
    <col min="1288" max="1288" width="12.140625" style="1" customWidth="1"/>
    <col min="1289" max="1291" width="4.7109375" style="1" customWidth="1"/>
    <col min="1292" max="1292" width="11" style="1" customWidth="1"/>
    <col min="1293" max="1293" width="9" style="1" customWidth="1"/>
    <col min="1294" max="1298" width="4.7109375" style="1" customWidth="1"/>
    <col min="1299" max="1299" width="8.5703125" style="1" customWidth="1"/>
    <col min="1300" max="1300" width="4.7109375" style="1" customWidth="1"/>
    <col min="1301" max="1301" width="15.28515625" style="1" customWidth="1"/>
    <col min="1302" max="1302" width="5.140625" style="1" customWidth="1"/>
    <col min="1303" max="1536" width="11.42578125" style="1"/>
    <col min="1537" max="1538" width="1.7109375" style="1" customWidth="1"/>
    <col min="1539" max="1539" width="2.7109375" style="1" bestFit="1" customWidth="1"/>
    <col min="1540" max="1540" width="19" style="1" customWidth="1"/>
    <col min="1541" max="1541" width="31" style="1" customWidth="1"/>
    <col min="1542" max="1542" width="16.85546875" style="1" customWidth="1"/>
    <col min="1543" max="1543" width="7.28515625" style="1" customWidth="1"/>
    <col min="1544" max="1544" width="12.140625" style="1" customWidth="1"/>
    <col min="1545" max="1547" width="4.7109375" style="1" customWidth="1"/>
    <col min="1548" max="1548" width="11" style="1" customWidth="1"/>
    <col min="1549" max="1549" width="9" style="1" customWidth="1"/>
    <col min="1550" max="1554" width="4.7109375" style="1" customWidth="1"/>
    <col min="1555" max="1555" width="8.5703125" style="1" customWidth="1"/>
    <col min="1556" max="1556" width="4.7109375" style="1" customWidth="1"/>
    <col min="1557" max="1557" width="15.28515625" style="1" customWidth="1"/>
    <col min="1558" max="1558" width="5.140625" style="1" customWidth="1"/>
    <col min="1559" max="1792" width="11.42578125" style="1"/>
    <col min="1793" max="1794" width="1.7109375" style="1" customWidth="1"/>
    <col min="1795" max="1795" width="2.7109375" style="1" bestFit="1" customWidth="1"/>
    <col min="1796" max="1796" width="19" style="1" customWidth="1"/>
    <col min="1797" max="1797" width="31" style="1" customWidth="1"/>
    <col min="1798" max="1798" width="16.85546875" style="1" customWidth="1"/>
    <col min="1799" max="1799" width="7.28515625" style="1" customWidth="1"/>
    <col min="1800" max="1800" width="12.140625" style="1" customWidth="1"/>
    <col min="1801" max="1803" width="4.7109375" style="1" customWidth="1"/>
    <col min="1804" max="1804" width="11" style="1" customWidth="1"/>
    <col min="1805" max="1805" width="9" style="1" customWidth="1"/>
    <col min="1806" max="1810" width="4.7109375" style="1" customWidth="1"/>
    <col min="1811" max="1811" width="8.5703125" style="1" customWidth="1"/>
    <col min="1812" max="1812" width="4.7109375" style="1" customWidth="1"/>
    <col min="1813" max="1813" width="15.28515625" style="1" customWidth="1"/>
    <col min="1814" max="1814" width="5.140625" style="1" customWidth="1"/>
    <col min="1815" max="2048" width="11.42578125" style="1"/>
    <col min="2049" max="2050" width="1.7109375" style="1" customWidth="1"/>
    <col min="2051" max="2051" width="2.7109375" style="1" bestFit="1" customWidth="1"/>
    <col min="2052" max="2052" width="19" style="1" customWidth="1"/>
    <col min="2053" max="2053" width="31" style="1" customWidth="1"/>
    <col min="2054" max="2054" width="16.85546875" style="1" customWidth="1"/>
    <col min="2055" max="2055" width="7.28515625" style="1" customWidth="1"/>
    <col min="2056" max="2056" width="12.140625" style="1" customWidth="1"/>
    <col min="2057" max="2059" width="4.7109375" style="1" customWidth="1"/>
    <col min="2060" max="2060" width="11" style="1" customWidth="1"/>
    <col min="2061" max="2061" width="9" style="1" customWidth="1"/>
    <col min="2062" max="2066" width="4.7109375" style="1" customWidth="1"/>
    <col min="2067" max="2067" width="8.5703125" style="1" customWidth="1"/>
    <col min="2068" max="2068" width="4.7109375" style="1" customWidth="1"/>
    <col min="2069" max="2069" width="15.28515625" style="1" customWidth="1"/>
    <col min="2070" max="2070" width="5.140625" style="1" customWidth="1"/>
    <col min="2071" max="2304" width="11.42578125" style="1"/>
    <col min="2305" max="2306" width="1.7109375" style="1" customWidth="1"/>
    <col min="2307" max="2307" width="2.7109375" style="1" bestFit="1" customWidth="1"/>
    <col min="2308" max="2308" width="19" style="1" customWidth="1"/>
    <col min="2309" max="2309" width="31" style="1" customWidth="1"/>
    <col min="2310" max="2310" width="16.85546875" style="1" customWidth="1"/>
    <col min="2311" max="2311" width="7.28515625" style="1" customWidth="1"/>
    <col min="2312" max="2312" width="12.140625" style="1" customWidth="1"/>
    <col min="2313" max="2315" width="4.7109375" style="1" customWidth="1"/>
    <col min="2316" max="2316" width="11" style="1" customWidth="1"/>
    <col min="2317" max="2317" width="9" style="1" customWidth="1"/>
    <col min="2318" max="2322" width="4.7109375" style="1" customWidth="1"/>
    <col min="2323" max="2323" width="8.5703125" style="1" customWidth="1"/>
    <col min="2324" max="2324" width="4.7109375" style="1" customWidth="1"/>
    <col min="2325" max="2325" width="15.28515625" style="1" customWidth="1"/>
    <col min="2326" max="2326" width="5.140625" style="1" customWidth="1"/>
    <col min="2327" max="2560" width="11.42578125" style="1"/>
    <col min="2561" max="2562" width="1.7109375" style="1" customWidth="1"/>
    <col min="2563" max="2563" width="2.7109375" style="1" bestFit="1" customWidth="1"/>
    <col min="2564" max="2564" width="19" style="1" customWidth="1"/>
    <col min="2565" max="2565" width="31" style="1" customWidth="1"/>
    <col min="2566" max="2566" width="16.85546875" style="1" customWidth="1"/>
    <col min="2567" max="2567" width="7.28515625" style="1" customWidth="1"/>
    <col min="2568" max="2568" width="12.140625" style="1" customWidth="1"/>
    <col min="2569" max="2571" width="4.7109375" style="1" customWidth="1"/>
    <col min="2572" max="2572" width="11" style="1" customWidth="1"/>
    <col min="2573" max="2573" width="9" style="1" customWidth="1"/>
    <col min="2574" max="2578" width="4.7109375" style="1" customWidth="1"/>
    <col min="2579" max="2579" width="8.5703125" style="1" customWidth="1"/>
    <col min="2580" max="2580" width="4.7109375" style="1" customWidth="1"/>
    <col min="2581" max="2581" width="15.28515625" style="1" customWidth="1"/>
    <col min="2582" max="2582" width="5.140625" style="1" customWidth="1"/>
    <col min="2583" max="2816" width="11.42578125" style="1"/>
    <col min="2817" max="2818" width="1.7109375" style="1" customWidth="1"/>
    <col min="2819" max="2819" width="2.7109375" style="1" bestFit="1" customWidth="1"/>
    <col min="2820" max="2820" width="19" style="1" customWidth="1"/>
    <col min="2821" max="2821" width="31" style="1" customWidth="1"/>
    <col min="2822" max="2822" width="16.85546875" style="1" customWidth="1"/>
    <col min="2823" max="2823" width="7.28515625" style="1" customWidth="1"/>
    <col min="2824" max="2824" width="12.140625" style="1" customWidth="1"/>
    <col min="2825" max="2827" width="4.7109375" style="1" customWidth="1"/>
    <col min="2828" max="2828" width="11" style="1" customWidth="1"/>
    <col min="2829" max="2829" width="9" style="1" customWidth="1"/>
    <col min="2830" max="2834" width="4.7109375" style="1" customWidth="1"/>
    <col min="2835" max="2835" width="8.5703125" style="1" customWidth="1"/>
    <col min="2836" max="2836" width="4.7109375" style="1" customWidth="1"/>
    <col min="2837" max="2837" width="15.28515625" style="1" customWidth="1"/>
    <col min="2838" max="2838" width="5.140625" style="1" customWidth="1"/>
    <col min="2839" max="3072" width="11.42578125" style="1"/>
    <col min="3073" max="3074" width="1.7109375" style="1" customWidth="1"/>
    <col min="3075" max="3075" width="2.7109375" style="1" bestFit="1" customWidth="1"/>
    <col min="3076" max="3076" width="19" style="1" customWidth="1"/>
    <col min="3077" max="3077" width="31" style="1" customWidth="1"/>
    <col min="3078" max="3078" width="16.85546875" style="1" customWidth="1"/>
    <col min="3079" max="3079" width="7.28515625" style="1" customWidth="1"/>
    <col min="3080" max="3080" width="12.140625" style="1" customWidth="1"/>
    <col min="3081" max="3083" width="4.7109375" style="1" customWidth="1"/>
    <col min="3084" max="3084" width="11" style="1" customWidth="1"/>
    <col min="3085" max="3085" width="9" style="1" customWidth="1"/>
    <col min="3086" max="3090" width="4.7109375" style="1" customWidth="1"/>
    <col min="3091" max="3091" width="8.5703125" style="1" customWidth="1"/>
    <col min="3092" max="3092" width="4.7109375" style="1" customWidth="1"/>
    <col min="3093" max="3093" width="15.28515625" style="1" customWidth="1"/>
    <col min="3094" max="3094" width="5.140625" style="1" customWidth="1"/>
    <col min="3095" max="3328" width="11.42578125" style="1"/>
    <col min="3329" max="3330" width="1.7109375" style="1" customWidth="1"/>
    <col min="3331" max="3331" width="2.7109375" style="1" bestFit="1" customWidth="1"/>
    <col min="3332" max="3332" width="19" style="1" customWidth="1"/>
    <col min="3333" max="3333" width="31" style="1" customWidth="1"/>
    <col min="3334" max="3334" width="16.85546875" style="1" customWidth="1"/>
    <col min="3335" max="3335" width="7.28515625" style="1" customWidth="1"/>
    <col min="3336" max="3336" width="12.140625" style="1" customWidth="1"/>
    <col min="3337" max="3339" width="4.7109375" style="1" customWidth="1"/>
    <col min="3340" max="3340" width="11" style="1" customWidth="1"/>
    <col min="3341" max="3341" width="9" style="1" customWidth="1"/>
    <col min="3342" max="3346" width="4.7109375" style="1" customWidth="1"/>
    <col min="3347" max="3347" width="8.5703125" style="1" customWidth="1"/>
    <col min="3348" max="3348" width="4.7109375" style="1" customWidth="1"/>
    <col min="3349" max="3349" width="15.28515625" style="1" customWidth="1"/>
    <col min="3350" max="3350" width="5.140625" style="1" customWidth="1"/>
    <col min="3351" max="3584" width="11.42578125" style="1"/>
    <col min="3585" max="3586" width="1.7109375" style="1" customWidth="1"/>
    <col min="3587" max="3587" width="2.7109375" style="1" bestFit="1" customWidth="1"/>
    <col min="3588" max="3588" width="19" style="1" customWidth="1"/>
    <col min="3589" max="3589" width="31" style="1" customWidth="1"/>
    <col min="3590" max="3590" width="16.85546875" style="1" customWidth="1"/>
    <col min="3591" max="3591" width="7.28515625" style="1" customWidth="1"/>
    <col min="3592" max="3592" width="12.140625" style="1" customWidth="1"/>
    <col min="3593" max="3595" width="4.7109375" style="1" customWidth="1"/>
    <col min="3596" max="3596" width="11" style="1" customWidth="1"/>
    <col min="3597" max="3597" width="9" style="1" customWidth="1"/>
    <col min="3598" max="3602" width="4.7109375" style="1" customWidth="1"/>
    <col min="3603" max="3603" width="8.5703125" style="1" customWidth="1"/>
    <col min="3604" max="3604" width="4.7109375" style="1" customWidth="1"/>
    <col min="3605" max="3605" width="15.28515625" style="1" customWidth="1"/>
    <col min="3606" max="3606" width="5.140625" style="1" customWidth="1"/>
    <col min="3607" max="3840" width="11.42578125" style="1"/>
    <col min="3841" max="3842" width="1.7109375" style="1" customWidth="1"/>
    <col min="3843" max="3843" width="2.7109375" style="1" bestFit="1" customWidth="1"/>
    <col min="3844" max="3844" width="19" style="1" customWidth="1"/>
    <col min="3845" max="3845" width="31" style="1" customWidth="1"/>
    <col min="3846" max="3846" width="16.85546875" style="1" customWidth="1"/>
    <col min="3847" max="3847" width="7.28515625" style="1" customWidth="1"/>
    <col min="3848" max="3848" width="12.140625" style="1" customWidth="1"/>
    <col min="3849" max="3851" width="4.7109375" style="1" customWidth="1"/>
    <col min="3852" max="3852" width="11" style="1" customWidth="1"/>
    <col min="3853" max="3853" width="9" style="1" customWidth="1"/>
    <col min="3854" max="3858" width="4.7109375" style="1" customWidth="1"/>
    <col min="3859" max="3859" width="8.5703125" style="1" customWidth="1"/>
    <col min="3860" max="3860" width="4.7109375" style="1" customWidth="1"/>
    <col min="3861" max="3861" width="15.28515625" style="1" customWidth="1"/>
    <col min="3862" max="3862" width="5.140625" style="1" customWidth="1"/>
    <col min="3863" max="4096" width="11.42578125" style="1"/>
    <col min="4097" max="4098" width="1.7109375" style="1" customWidth="1"/>
    <col min="4099" max="4099" width="2.7109375" style="1" bestFit="1" customWidth="1"/>
    <col min="4100" max="4100" width="19" style="1" customWidth="1"/>
    <col min="4101" max="4101" width="31" style="1" customWidth="1"/>
    <col min="4102" max="4102" width="16.85546875" style="1" customWidth="1"/>
    <col min="4103" max="4103" width="7.28515625" style="1" customWidth="1"/>
    <col min="4104" max="4104" width="12.140625" style="1" customWidth="1"/>
    <col min="4105" max="4107" width="4.7109375" style="1" customWidth="1"/>
    <col min="4108" max="4108" width="11" style="1" customWidth="1"/>
    <col min="4109" max="4109" width="9" style="1" customWidth="1"/>
    <col min="4110" max="4114" width="4.7109375" style="1" customWidth="1"/>
    <col min="4115" max="4115" width="8.5703125" style="1" customWidth="1"/>
    <col min="4116" max="4116" width="4.7109375" style="1" customWidth="1"/>
    <col min="4117" max="4117" width="15.28515625" style="1" customWidth="1"/>
    <col min="4118" max="4118" width="5.140625" style="1" customWidth="1"/>
    <col min="4119" max="4352" width="11.42578125" style="1"/>
    <col min="4353" max="4354" width="1.7109375" style="1" customWidth="1"/>
    <col min="4355" max="4355" width="2.7109375" style="1" bestFit="1" customWidth="1"/>
    <col min="4356" max="4356" width="19" style="1" customWidth="1"/>
    <col min="4357" max="4357" width="31" style="1" customWidth="1"/>
    <col min="4358" max="4358" width="16.85546875" style="1" customWidth="1"/>
    <col min="4359" max="4359" width="7.28515625" style="1" customWidth="1"/>
    <col min="4360" max="4360" width="12.140625" style="1" customWidth="1"/>
    <col min="4361" max="4363" width="4.7109375" style="1" customWidth="1"/>
    <col min="4364" max="4364" width="11" style="1" customWidth="1"/>
    <col min="4365" max="4365" width="9" style="1" customWidth="1"/>
    <col min="4366" max="4370" width="4.7109375" style="1" customWidth="1"/>
    <col min="4371" max="4371" width="8.5703125" style="1" customWidth="1"/>
    <col min="4372" max="4372" width="4.7109375" style="1" customWidth="1"/>
    <col min="4373" max="4373" width="15.28515625" style="1" customWidth="1"/>
    <col min="4374" max="4374" width="5.140625" style="1" customWidth="1"/>
    <col min="4375" max="4608" width="11.42578125" style="1"/>
    <col min="4609" max="4610" width="1.7109375" style="1" customWidth="1"/>
    <col min="4611" max="4611" width="2.7109375" style="1" bestFit="1" customWidth="1"/>
    <col min="4612" max="4612" width="19" style="1" customWidth="1"/>
    <col min="4613" max="4613" width="31" style="1" customWidth="1"/>
    <col min="4614" max="4614" width="16.85546875" style="1" customWidth="1"/>
    <col min="4615" max="4615" width="7.28515625" style="1" customWidth="1"/>
    <col min="4616" max="4616" width="12.140625" style="1" customWidth="1"/>
    <col min="4617" max="4619" width="4.7109375" style="1" customWidth="1"/>
    <col min="4620" max="4620" width="11" style="1" customWidth="1"/>
    <col min="4621" max="4621" width="9" style="1" customWidth="1"/>
    <col min="4622" max="4626" width="4.7109375" style="1" customWidth="1"/>
    <col min="4627" max="4627" width="8.5703125" style="1" customWidth="1"/>
    <col min="4628" max="4628" width="4.7109375" style="1" customWidth="1"/>
    <col min="4629" max="4629" width="15.28515625" style="1" customWidth="1"/>
    <col min="4630" max="4630" width="5.140625" style="1" customWidth="1"/>
    <col min="4631" max="4864" width="11.42578125" style="1"/>
    <col min="4865" max="4866" width="1.7109375" style="1" customWidth="1"/>
    <col min="4867" max="4867" width="2.7109375" style="1" bestFit="1" customWidth="1"/>
    <col min="4868" max="4868" width="19" style="1" customWidth="1"/>
    <col min="4869" max="4869" width="31" style="1" customWidth="1"/>
    <col min="4870" max="4870" width="16.85546875" style="1" customWidth="1"/>
    <col min="4871" max="4871" width="7.28515625" style="1" customWidth="1"/>
    <col min="4872" max="4872" width="12.140625" style="1" customWidth="1"/>
    <col min="4873" max="4875" width="4.7109375" style="1" customWidth="1"/>
    <col min="4876" max="4876" width="11" style="1" customWidth="1"/>
    <col min="4877" max="4877" width="9" style="1" customWidth="1"/>
    <col min="4878" max="4882" width="4.7109375" style="1" customWidth="1"/>
    <col min="4883" max="4883" width="8.5703125" style="1" customWidth="1"/>
    <col min="4884" max="4884" width="4.7109375" style="1" customWidth="1"/>
    <col min="4885" max="4885" width="15.28515625" style="1" customWidth="1"/>
    <col min="4886" max="4886" width="5.140625" style="1" customWidth="1"/>
    <col min="4887" max="5120" width="11.42578125" style="1"/>
    <col min="5121" max="5122" width="1.7109375" style="1" customWidth="1"/>
    <col min="5123" max="5123" width="2.7109375" style="1" bestFit="1" customWidth="1"/>
    <col min="5124" max="5124" width="19" style="1" customWidth="1"/>
    <col min="5125" max="5125" width="31" style="1" customWidth="1"/>
    <col min="5126" max="5126" width="16.85546875" style="1" customWidth="1"/>
    <col min="5127" max="5127" width="7.28515625" style="1" customWidth="1"/>
    <col min="5128" max="5128" width="12.140625" style="1" customWidth="1"/>
    <col min="5129" max="5131" width="4.7109375" style="1" customWidth="1"/>
    <col min="5132" max="5132" width="11" style="1" customWidth="1"/>
    <col min="5133" max="5133" width="9" style="1" customWidth="1"/>
    <col min="5134" max="5138" width="4.7109375" style="1" customWidth="1"/>
    <col min="5139" max="5139" width="8.5703125" style="1" customWidth="1"/>
    <col min="5140" max="5140" width="4.7109375" style="1" customWidth="1"/>
    <col min="5141" max="5141" width="15.28515625" style="1" customWidth="1"/>
    <col min="5142" max="5142" width="5.140625" style="1" customWidth="1"/>
    <col min="5143" max="5376" width="11.42578125" style="1"/>
    <col min="5377" max="5378" width="1.7109375" style="1" customWidth="1"/>
    <col min="5379" max="5379" width="2.7109375" style="1" bestFit="1" customWidth="1"/>
    <col min="5380" max="5380" width="19" style="1" customWidth="1"/>
    <col min="5381" max="5381" width="31" style="1" customWidth="1"/>
    <col min="5382" max="5382" width="16.85546875" style="1" customWidth="1"/>
    <col min="5383" max="5383" width="7.28515625" style="1" customWidth="1"/>
    <col min="5384" max="5384" width="12.140625" style="1" customWidth="1"/>
    <col min="5385" max="5387" width="4.7109375" style="1" customWidth="1"/>
    <col min="5388" max="5388" width="11" style="1" customWidth="1"/>
    <col min="5389" max="5389" width="9" style="1" customWidth="1"/>
    <col min="5390" max="5394" width="4.7109375" style="1" customWidth="1"/>
    <col min="5395" max="5395" width="8.5703125" style="1" customWidth="1"/>
    <col min="5396" max="5396" width="4.7109375" style="1" customWidth="1"/>
    <col min="5397" max="5397" width="15.28515625" style="1" customWidth="1"/>
    <col min="5398" max="5398" width="5.140625" style="1" customWidth="1"/>
    <col min="5399" max="5632" width="11.42578125" style="1"/>
    <col min="5633" max="5634" width="1.7109375" style="1" customWidth="1"/>
    <col min="5635" max="5635" width="2.7109375" style="1" bestFit="1" customWidth="1"/>
    <col min="5636" max="5636" width="19" style="1" customWidth="1"/>
    <col min="5637" max="5637" width="31" style="1" customWidth="1"/>
    <col min="5638" max="5638" width="16.85546875" style="1" customWidth="1"/>
    <col min="5639" max="5639" width="7.28515625" style="1" customWidth="1"/>
    <col min="5640" max="5640" width="12.140625" style="1" customWidth="1"/>
    <col min="5641" max="5643" width="4.7109375" style="1" customWidth="1"/>
    <col min="5644" max="5644" width="11" style="1" customWidth="1"/>
    <col min="5645" max="5645" width="9" style="1" customWidth="1"/>
    <col min="5646" max="5650" width="4.7109375" style="1" customWidth="1"/>
    <col min="5651" max="5651" width="8.5703125" style="1" customWidth="1"/>
    <col min="5652" max="5652" width="4.7109375" style="1" customWidth="1"/>
    <col min="5653" max="5653" width="15.28515625" style="1" customWidth="1"/>
    <col min="5654" max="5654" width="5.140625" style="1" customWidth="1"/>
    <col min="5655" max="5888" width="11.42578125" style="1"/>
    <col min="5889" max="5890" width="1.7109375" style="1" customWidth="1"/>
    <col min="5891" max="5891" width="2.7109375" style="1" bestFit="1" customWidth="1"/>
    <col min="5892" max="5892" width="19" style="1" customWidth="1"/>
    <col min="5893" max="5893" width="31" style="1" customWidth="1"/>
    <col min="5894" max="5894" width="16.85546875" style="1" customWidth="1"/>
    <col min="5895" max="5895" width="7.28515625" style="1" customWidth="1"/>
    <col min="5896" max="5896" width="12.140625" style="1" customWidth="1"/>
    <col min="5897" max="5899" width="4.7109375" style="1" customWidth="1"/>
    <col min="5900" max="5900" width="11" style="1" customWidth="1"/>
    <col min="5901" max="5901" width="9" style="1" customWidth="1"/>
    <col min="5902" max="5906" width="4.7109375" style="1" customWidth="1"/>
    <col min="5907" max="5907" width="8.5703125" style="1" customWidth="1"/>
    <col min="5908" max="5908" width="4.7109375" style="1" customWidth="1"/>
    <col min="5909" max="5909" width="15.28515625" style="1" customWidth="1"/>
    <col min="5910" max="5910" width="5.140625" style="1" customWidth="1"/>
    <col min="5911" max="6144" width="11.42578125" style="1"/>
    <col min="6145" max="6146" width="1.7109375" style="1" customWidth="1"/>
    <col min="6147" max="6147" width="2.7109375" style="1" bestFit="1" customWidth="1"/>
    <col min="6148" max="6148" width="19" style="1" customWidth="1"/>
    <col min="6149" max="6149" width="31" style="1" customWidth="1"/>
    <col min="6150" max="6150" width="16.85546875" style="1" customWidth="1"/>
    <col min="6151" max="6151" width="7.28515625" style="1" customWidth="1"/>
    <col min="6152" max="6152" width="12.140625" style="1" customWidth="1"/>
    <col min="6153" max="6155" width="4.7109375" style="1" customWidth="1"/>
    <col min="6156" max="6156" width="11" style="1" customWidth="1"/>
    <col min="6157" max="6157" width="9" style="1" customWidth="1"/>
    <col min="6158" max="6162" width="4.7109375" style="1" customWidth="1"/>
    <col min="6163" max="6163" width="8.5703125" style="1" customWidth="1"/>
    <col min="6164" max="6164" width="4.7109375" style="1" customWidth="1"/>
    <col min="6165" max="6165" width="15.28515625" style="1" customWidth="1"/>
    <col min="6166" max="6166" width="5.140625" style="1" customWidth="1"/>
    <col min="6167" max="6400" width="11.42578125" style="1"/>
    <col min="6401" max="6402" width="1.7109375" style="1" customWidth="1"/>
    <col min="6403" max="6403" width="2.7109375" style="1" bestFit="1" customWidth="1"/>
    <col min="6404" max="6404" width="19" style="1" customWidth="1"/>
    <col min="6405" max="6405" width="31" style="1" customWidth="1"/>
    <col min="6406" max="6406" width="16.85546875" style="1" customWidth="1"/>
    <col min="6407" max="6407" width="7.28515625" style="1" customWidth="1"/>
    <col min="6408" max="6408" width="12.140625" style="1" customWidth="1"/>
    <col min="6409" max="6411" width="4.7109375" style="1" customWidth="1"/>
    <col min="6412" max="6412" width="11" style="1" customWidth="1"/>
    <col min="6413" max="6413" width="9" style="1" customWidth="1"/>
    <col min="6414" max="6418" width="4.7109375" style="1" customWidth="1"/>
    <col min="6419" max="6419" width="8.5703125" style="1" customWidth="1"/>
    <col min="6420" max="6420" width="4.7109375" style="1" customWidth="1"/>
    <col min="6421" max="6421" width="15.28515625" style="1" customWidth="1"/>
    <col min="6422" max="6422" width="5.140625" style="1" customWidth="1"/>
    <col min="6423" max="6656" width="11.42578125" style="1"/>
    <col min="6657" max="6658" width="1.7109375" style="1" customWidth="1"/>
    <col min="6659" max="6659" width="2.7109375" style="1" bestFit="1" customWidth="1"/>
    <col min="6660" max="6660" width="19" style="1" customWidth="1"/>
    <col min="6661" max="6661" width="31" style="1" customWidth="1"/>
    <col min="6662" max="6662" width="16.85546875" style="1" customWidth="1"/>
    <col min="6663" max="6663" width="7.28515625" style="1" customWidth="1"/>
    <col min="6664" max="6664" width="12.140625" style="1" customWidth="1"/>
    <col min="6665" max="6667" width="4.7109375" style="1" customWidth="1"/>
    <col min="6668" max="6668" width="11" style="1" customWidth="1"/>
    <col min="6669" max="6669" width="9" style="1" customWidth="1"/>
    <col min="6670" max="6674" width="4.7109375" style="1" customWidth="1"/>
    <col min="6675" max="6675" width="8.5703125" style="1" customWidth="1"/>
    <col min="6676" max="6676" width="4.7109375" style="1" customWidth="1"/>
    <col min="6677" max="6677" width="15.28515625" style="1" customWidth="1"/>
    <col min="6678" max="6678" width="5.140625" style="1" customWidth="1"/>
    <col min="6679" max="6912" width="11.42578125" style="1"/>
    <col min="6913" max="6914" width="1.7109375" style="1" customWidth="1"/>
    <col min="6915" max="6915" width="2.7109375" style="1" bestFit="1" customWidth="1"/>
    <col min="6916" max="6916" width="19" style="1" customWidth="1"/>
    <col min="6917" max="6917" width="31" style="1" customWidth="1"/>
    <col min="6918" max="6918" width="16.85546875" style="1" customWidth="1"/>
    <col min="6919" max="6919" width="7.28515625" style="1" customWidth="1"/>
    <col min="6920" max="6920" width="12.140625" style="1" customWidth="1"/>
    <col min="6921" max="6923" width="4.7109375" style="1" customWidth="1"/>
    <col min="6924" max="6924" width="11" style="1" customWidth="1"/>
    <col min="6925" max="6925" width="9" style="1" customWidth="1"/>
    <col min="6926" max="6930" width="4.7109375" style="1" customWidth="1"/>
    <col min="6931" max="6931" width="8.5703125" style="1" customWidth="1"/>
    <col min="6932" max="6932" width="4.7109375" style="1" customWidth="1"/>
    <col min="6933" max="6933" width="15.28515625" style="1" customWidth="1"/>
    <col min="6934" max="6934" width="5.140625" style="1" customWidth="1"/>
    <col min="6935" max="7168" width="11.42578125" style="1"/>
    <col min="7169" max="7170" width="1.7109375" style="1" customWidth="1"/>
    <col min="7171" max="7171" width="2.7109375" style="1" bestFit="1" customWidth="1"/>
    <col min="7172" max="7172" width="19" style="1" customWidth="1"/>
    <col min="7173" max="7173" width="31" style="1" customWidth="1"/>
    <col min="7174" max="7174" width="16.85546875" style="1" customWidth="1"/>
    <col min="7175" max="7175" width="7.28515625" style="1" customWidth="1"/>
    <col min="7176" max="7176" width="12.140625" style="1" customWidth="1"/>
    <col min="7177" max="7179" width="4.7109375" style="1" customWidth="1"/>
    <col min="7180" max="7180" width="11" style="1" customWidth="1"/>
    <col min="7181" max="7181" width="9" style="1" customWidth="1"/>
    <col min="7182" max="7186" width="4.7109375" style="1" customWidth="1"/>
    <col min="7187" max="7187" width="8.5703125" style="1" customWidth="1"/>
    <col min="7188" max="7188" width="4.7109375" style="1" customWidth="1"/>
    <col min="7189" max="7189" width="15.28515625" style="1" customWidth="1"/>
    <col min="7190" max="7190" width="5.140625" style="1" customWidth="1"/>
    <col min="7191" max="7424" width="11.42578125" style="1"/>
    <col min="7425" max="7426" width="1.7109375" style="1" customWidth="1"/>
    <col min="7427" max="7427" width="2.7109375" style="1" bestFit="1" customWidth="1"/>
    <col min="7428" max="7428" width="19" style="1" customWidth="1"/>
    <col min="7429" max="7429" width="31" style="1" customWidth="1"/>
    <col min="7430" max="7430" width="16.85546875" style="1" customWidth="1"/>
    <col min="7431" max="7431" width="7.28515625" style="1" customWidth="1"/>
    <col min="7432" max="7432" width="12.140625" style="1" customWidth="1"/>
    <col min="7433" max="7435" width="4.7109375" style="1" customWidth="1"/>
    <col min="7436" max="7436" width="11" style="1" customWidth="1"/>
    <col min="7437" max="7437" width="9" style="1" customWidth="1"/>
    <col min="7438" max="7442" width="4.7109375" style="1" customWidth="1"/>
    <col min="7443" max="7443" width="8.5703125" style="1" customWidth="1"/>
    <col min="7444" max="7444" width="4.7109375" style="1" customWidth="1"/>
    <col min="7445" max="7445" width="15.28515625" style="1" customWidth="1"/>
    <col min="7446" max="7446" width="5.140625" style="1" customWidth="1"/>
    <col min="7447" max="7680" width="11.42578125" style="1"/>
    <col min="7681" max="7682" width="1.7109375" style="1" customWidth="1"/>
    <col min="7683" max="7683" width="2.7109375" style="1" bestFit="1" customWidth="1"/>
    <col min="7684" max="7684" width="19" style="1" customWidth="1"/>
    <col min="7685" max="7685" width="31" style="1" customWidth="1"/>
    <col min="7686" max="7686" width="16.85546875" style="1" customWidth="1"/>
    <col min="7687" max="7687" width="7.28515625" style="1" customWidth="1"/>
    <col min="7688" max="7688" width="12.140625" style="1" customWidth="1"/>
    <col min="7689" max="7691" width="4.7109375" style="1" customWidth="1"/>
    <col min="7692" max="7692" width="11" style="1" customWidth="1"/>
    <col min="7693" max="7693" width="9" style="1" customWidth="1"/>
    <col min="7694" max="7698" width="4.7109375" style="1" customWidth="1"/>
    <col min="7699" max="7699" width="8.5703125" style="1" customWidth="1"/>
    <col min="7700" max="7700" width="4.7109375" style="1" customWidth="1"/>
    <col min="7701" max="7701" width="15.28515625" style="1" customWidth="1"/>
    <col min="7702" max="7702" width="5.140625" style="1" customWidth="1"/>
    <col min="7703" max="7936" width="11.42578125" style="1"/>
    <col min="7937" max="7938" width="1.7109375" style="1" customWidth="1"/>
    <col min="7939" max="7939" width="2.7109375" style="1" bestFit="1" customWidth="1"/>
    <col min="7940" max="7940" width="19" style="1" customWidth="1"/>
    <col min="7941" max="7941" width="31" style="1" customWidth="1"/>
    <col min="7942" max="7942" width="16.85546875" style="1" customWidth="1"/>
    <col min="7943" max="7943" width="7.28515625" style="1" customWidth="1"/>
    <col min="7944" max="7944" width="12.140625" style="1" customWidth="1"/>
    <col min="7945" max="7947" width="4.7109375" style="1" customWidth="1"/>
    <col min="7948" max="7948" width="11" style="1" customWidth="1"/>
    <col min="7949" max="7949" width="9" style="1" customWidth="1"/>
    <col min="7950" max="7954" width="4.7109375" style="1" customWidth="1"/>
    <col min="7955" max="7955" width="8.5703125" style="1" customWidth="1"/>
    <col min="7956" max="7956" width="4.7109375" style="1" customWidth="1"/>
    <col min="7957" max="7957" width="15.28515625" style="1" customWidth="1"/>
    <col min="7958" max="7958" width="5.140625" style="1" customWidth="1"/>
    <col min="7959" max="8192" width="11.42578125" style="1"/>
    <col min="8193" max="8194" width="1.7109375" style="1" customWidth="1"/>
    <col min="8195" max="8195" width="2.7109375" style="1" bestFit="1" customWidth="1"/>
    <col min="8196" max="8196" width="19" style="1" customWidth="1"/>
    <col min="8197" max="8197" width="31" style="1" customWidth="1"/>
    <col min="8198" max="8198" width="16.85546875" style="1" customWidth="1"/>
    <col min="8199" max="8199" width="7.28515625" style="1" customWidth="1"/>
    <col min="8200" max="8200" width="12.140625" style="1" customWidth="1"/>
    <col min="8201" max="8203" width="4.7109375" style="1" customWidth="1"/>
    <col min="8204" max="8204" width="11" style="1" customWidth="1"/>
    <col min="8205" max="8205" width="9" style="1" customWidth="1"/>
    <col min="8206" max="8210" width="4.7109375" style="1" customWidth="1"/>
    <col min="8211" max="8211" width="8.5703125" style="1" customWidth="1"/>
    <col min="8212" max="8212" width="4.7109375" style="1" customWidth="1"/>
    <col min="8213" max="8213" width="15.28515625" style="1" customWidth="1"/>
    <col min="8214" max="8214" width="5.140625" style="1" customWidth="1"/>
    <col min="8215" max="8448" width="11.42578125" style="1"/>
    <col min="8449" max="8450" width="1.7109375" style="1" customWidth="1"/>
    <col min="8451" max="8451" width="2.7109375" style="1" bestFit="1" customWidth="1"/>
    <col min="8452" max="8452" width="19" style="1" customWidth="1"/>
    <col min="8453" max="8453" width="31" style="1" customWidth="1"/>
    <col min="8454" max="8454" width="16.85546875" style="1" customWidth="1"/>
    <col min="8455" max="8455" width="7.28515625" style="1" customWidth="1"/>
    <col min="8456" max="8456" width="12.140625" style="1" customWidth="1"/>
    <col min="8457" max="8459" width="4.7109375" style="1" customWidth="1"/>
    <col min="8460" max="8460" width="11" style="1" customWidth="1"/>
    <col min="8461" max="8461" width="9" style="1" customWidth="1"/>
    <col min="8462" max="8466" width="4.7109375" style="1" customWidth="1"/>
    <col min="8467" max="8467" width="8.5703125" style="1" customWidth="1"/>
    <col min="8468" max="8468" width="4.7109375" style="1" customWidth="1"/>
    <col min="8469" max="8469" width="15.28515625" style="1" customWidth="1"/>
    <col min="8470" max="8470" width="5.140625" style="1" customWidth="1"/>
    <col min="8471" max="8704" width="11.42578125" style="1"/>
    <col min="8705" max="8706" width="1.7109375" style="1" customWidth="1"/>
    <col min="8707" max="8707" width="2.7109375" style="1" bestFit="1" customWidth="1"/>
    <col min="8708" max="8708" width="19" style="1" customWidth="1"/>
    <col min="8709" max="8709" width="31" style="1" customWidth="1"/>
    <col min="8710" max="8710" width="16.85546875" style="1" customWidth="1"/>
    <col min="8711" max="8711" width="7.28515625" style="1" customWidth="1"/>
    <col min="8712" max="8712" width="12.140625" style="1" customWidth="1"/>
    <col min="8713" max="8715" width="4.7109375" style="1" customWidth="1"/>
    <col min="8716" max="8716" width="11" style="1" customWidth="1"/>
    <col min="8717" max="8717" width="9" style="1" customWidth="1"/>
    <col min="8718" max="8722" width="4.7109375" style="1" customWidth="1"/>
    <col min="8723" max="8723" width="8.5703125" style="1" customWidth="1"/>
    <col min="8724" max="8724" width="4.7109375" style="1" customWidth="1"/>
    <col min="8725" max="8725" width="15.28515625" style="1" customWidth="1"/>
    <col min="8726" max="8726" width="5.140625" style="1" customWidth="1"/>
    <col min="8727" max="8960" width="11.42578125" style="1"/>
    <col min="8961" max="8962" width="1.7109375" style="1" customWidth="1"/>
    <col min="8963" max="8963" width="2.7109375" style="1" bestFit="1" customWidth="1"/>
    <col min="8964" max="8964" width="19" style="1" customWidth="1"/>
    <col min="8965" max="8965" width="31" style="1" customWidth="1"/>
    <col min="8966" max="8966" width="16.85546875" style="1" customWidth="1"/>
    <col min="8967" max="8967" width="7.28515625" style="1" customWidth="1"/>
    <col min="8968" max="8968" width="12.140625" style="1" customWidth="1"/>
    <col min="8969" max="8971" width="4.7109375" style="1" customWidth="1"/>
    <col min="8972" max="8972" width="11" style="1" customWidth="1"/>
    <col min="8973" max="8973" width="9" style="1" customWidth="1"/>
    <col min="8974" max="8978" width="4.7109375" style="1" customWidth="1"/>
    <col min="8979" max="8979" width="8.5703125" style="1" customWidth="1"/>
    <col min="8980" max="8980" width="4.7109375" style="1" customWidth="1"/>
    <col min="8981" max="8981" width="15.28515625" style="1" customWidth="1"/>
    <col min="8982" max="8982" width="5.140625" style="1" customWidth="1"/>
    <col min="8983" max="9216" width="11.42578125" style="1"/>
    <col min="9217" max="9218" width="1.7109375" style="1" customWidth="1"/>
    <col min="9219" max="9219" width="2.7109375" style="1" bestFit="1" customWidth="1"/>
    <col min="9220" max="9220" width="19" style="1" customWidth="1"/>
    <col min="9221" max="9221" width="31" style="1" customWidth="1"/>
    <col min="9222" max="9222" width="16.85546875" style="1" customWidth="1"/>
    <col min="9223" max="9223" width="7.28515625" style="1" customWidth="1"/>
    <col min="9224" max="9224" width="12.140625" style="1" customWidth="1"/>
    <col min="9225" max="9227" width="4.7109375" style="1" customWidth="1"/>
    <col min="9228" max="9228" width="11" style="1" customWidth="1"/>
    <col min="9229" max="9229" width="9" style="1" customWidth="1"/>
    <col min="9230" max="9234" width="4.7109375" style="1" customWidth="1"/>
    <col min="9235" max="9235" width="8.5703125" style="1" customWidth="1"/>
    <col min="9236" max="9236" width="4.7109375" style="1" customWidth="1"/>
    <col min="9237" max="9237" width="15.28515625" style="1" customWidth="1"/>
    <col min="9238" max="9238" width="5.140625" style="1" customWidth="1"/>
    <col min="9239" max="9472" width="11.42578125" style="1"/>
    <col min="9473" max="9474" width="1.7109375" style="1" customWidth="1"/>
    <col min="9475" max="9475" width="2.7109375" style="1" bestFit="1" customWidth="1"/>
    <col min="9476" max="9476" width="19" style="1" customWidth="1"/>
    <col min="9477" max="9477" width="31" style="1" customWidth="1"/>
    <col min="9478" max="9478" width="16.85546875" style="1" customWidth="1"/>
    <col min="9479" max="9479" width="7.28515625" style="1" customWidth="1"/>
    <col min="9480" max="9480" width="12.140625" style="1" customWidth="1"/>
    <col min="9481" max="9483" width="4.7109375" style="1" customWidth="1"/>
    <col min="9484" max="9484" width="11" style="1" customWidth="1"/>
    <col min="9485" max="9485" width="9" style="1" customWidth="1"/>
    <col min="9486" max="9490" width="4.7109375" style="1" customWidth="1"/>
    <col min="9491" max="9491" width="8.5703125" style="1" customWidth="1"/>
    <col min="9492" max="9492" width="4.7109375" style="1" customWidth="1"/>
    <col min="9493" max="9493" width="15.28515625" style="1" customWidth="1"/>
    <col min="9494" max="9494" width="5.140625" style="1" customWidth="1"/>
    <col min="9495" max="9728" width="11.42578125" style="1"/>
    <col min="9729" max="9730" width="1.7109375" style="1" customWidth="1"/>
    <col min="9731" max="9731" width="2.7109375" style="1" bestFit="1" customWidth="1"/>
    <col min="9732" max="9732" width="19" style="1" customWidth="1"/>
    <col min="9733" max="9733" width="31" style="1" customWidth="1"/>
    <col min="9734" max="9734" width="16.85546875" style="1" customWidth="1"/>
    <col min="9735" max="9735" width="7.28515625" style="1" customWidth="1"/>
    <col min="9736" max="9736" width="12.140625" style="1" customWidth="1"/>
    <col min="9737" max="9739" width="4.7109375" style="1" customWidth="1"/>
    <col min="9740" max="9740" width="11" style="1" customWidth="1"/>
    <col min="9741" max="9741" width="9" style="1" customWidth="1"/>
    <col min="9742" max="9746" width="4.7109375" style="1" customWidth="1"/>
    <col min="9747" max="9747" width="8.5703125" style="1" customWidth="1"/>
    <col min="9748" max="9748" width="4.7109375" style="1" customWidth="1"/>
    <col min="9749" max="9749" width="15.28515625" style="1" customWidth="1"/>
    <col min="9750" max="9750" width="5.140625" style="1" customWidth="1"/>
    <col min="9751" max="9984" width="11.42578125" style="1"/>
    <col min="9985" max="9986" width="1.7109375" style="1" customWidth="1"/>
    <col min="9987" max="9987" width="2.7109375" style="1" bestFit="1" customWidth="1"/>
    <col min="9988" max="9988" width="19" style="1" customWidth="1"/>
    <col min="9989" max="9989" width="31" style="1" customWidth="1"/>
    <col min="9990" max="9990" width="16.85546875" style="1" customWidth="1"/>
    <col min="9991" max="9991" width="7.28515625" style="1" customWidth="1"/>
    <col min="9992" max="9992" width="12.140625" style="1" customWidth="1"/>
    <col min="9993" max="9995" width="4.7109375" style="1" customWidth="1"/>
    <col min="9996" max="9996" width="11" style="1" customWidth="1"/>
    <col min="9997" max="9997" width="9" style="1" customWidth="1"/>
    <col min="9998" max="10002" width="4.7109375" style="1" customWidth="1"/>
    <col min="10003" max="10003" width="8.5703125" style="1" customWidth="1"/>
    <col min="10004" max="10004" width="4.7109375" style="1" customWidth="1"/>
    <col min="10005" max="10005" width="15.28515625" style="1" customWidth="1"/>
    <col min="10006" max="10006" width="5.140625" style="1" customWidth="1"/>
    <col min="10007" max="10240" width="11.42578125" style="1"/>
    <col min="10241" max="10242" width="1.7109375" style="1" customWidth="1"/>
    <col min="10243" max="10243" width="2.7109375" style="1" bestFit="1" customWidth="1"/>
    <col min="10244" max="10244" width="19" style="1" customWidth="1"/>
    <col min="10245" max="10245" width="31" style="1" customWidth="1"/>
    <col min="10246" max="10246" width="16.85546875" style="1" customWidth="1"/>
    <col min="10247" max="10247" width="7.28515625" style="1" customWidth="1"/>
    <col min="10248" max="10248" width="12.140625" style="1" customWidth="1"/>
    <col min="10249" max="10251" width="4.7109375" style="1" customWidth="1"/>
    <col min="10252" max="10252" width="11" style="1" customWidth="1"/>
    <col min="10253" max="10253" width="9" style="1" customWidth="1"/>
    <col min="10254" max="10258" width="4.7109375" style="1" customWidth="1"/>
    <col min="10259" max="10259" width="8.5703125" style="1" customWidth="1"/>
    <col min="10260" max="10260" width="4.7109375" style="1" customWidth="1"/>
    <col min="10261" max="10261" width="15.28515625" style="1" customWidth="1"/>
    <col min="10262" max="10262" width="5.140625" style="1" customWidth="1"/>
    <col min="10263" max="10496" width="11.42578125" style="1"/>
    <col min="10497" max="10498" width="1.7109375" style="1" customWidth="1"/>
    <col min="10499" max="10499" width="2.7109375" style="1" bestFit="1" customWidth="1"/>
    <col min="10500" max="10500" width="19" style="1" customWidth="1"/>
    <col min="10501" max="10501" width="31" style="1" customWidth="1"/>
    <col min="10502" max="10502" width="16.85546875" style="1" customWidth="1"/>
    <col min="10503" max="10503" width="7.28515625" style="1" customWidth="1"/>
    <col min="10504" max="10504" width="12.140625" style="1" customWidth="1"/>
    <col min="10505" max="10507" width="4.7109375" style="1" customWidth="1"/>
    <col min="10508" max="10508" width="11" style="1" customWidth="1"/>
    <col min="10509" max="10509" width="9" style="1" customWidth="1"/>
    <col min="10510" max="10514" width="4.7109375" style="1" customWidth="1"/>
    <col min="10515" max="10515" width="8.5703125" style="1" customWidth="1"/>
    <col min="10516" max="10516" width="4.7109375" style="1" customWidth="1"/>
    <col min="10517" max="10517" width="15.28515625" style="1" customWidth="1"/>
    <col min="10518" max="10518" width="5.140625" style="1" customWidth="1"/>
    <col min="10519" max="10752" width="11.42578125" style="1"/>
    <col min="10753" max="10754" width="1.7109375" style="1" customWidth="1"/>
    <col min="10755" max="10755" width="2.7109375" style="1" bestFit="1" customWidth="1"/>
    <col min="10756" max="10756" width="19" style="1" customWidth="1"/>
    <col min="10757" max="10757" width="31" style="1" customWidth="1"/>
    <col min="10758" max="10758" width="16.85546875" style="1" customWidth="1"/>
    <col min="10759" max="10759" width="7.28515625" style="1" customWidth="1"/>
    <col min="10760" max="10760" width="12.140625" style="1" customWidth="1"/>
    <col min="10761" max="10763" width="4.7109375" style="1" customWidth="1"/>
    <col min="10764" max="10764" width="11" style="1" customWidth="1"/>
    <col min="10765" max="10765" width="9" style="1" customWidth="1"/>
    <col min="10766" max="10770" width="4.7109375" style="1" customWidth="1"/>
    <col min="10771" max="10771" width="8.5703125" style="1" customWidth="1"/>
    <col min="10772" max="10772" width="4.7109375" style="1" customWidth="1"/>
    <col min="10773" max="10773" width="15.28515625" style="1" customWidth="1"/>
    <col min="10774" max="10774" width="5.140625" style="1" customWidth="1"/>
    <col min="10775" max="11008" width="11.42578125" style="1"/>
    <col min="11009" max="11010" width="1.7109375" style="1" customWidth="1"/>
    <col min="11011" max="11011" width="2.7109375" style="1" bestFit="1" customWidth="1"/>
    <col min="11012" max="11012" width="19" style="1" customWidth="1"/>
    <col min="11013" max="11013" width="31" style="1" customWidth="1"/>
    <col min="11014" max="11014" width="16.85546875" style="1" customWidth="1"/>
    <col min="11015" max="11015" width="7.28515625" style="1" customWidth="1"/>
    <col min="11016" max="11016" width="12.140625" style="1" customWidth="1"/>
    <col min="11017" max="11019" width="4.7109375" style="1" customWidth="1"/>
    <col min="11020" max="11020" width="11" style="1" customWidth="1"/>
    <col min="11021" max="11021" width="9" style="1" customWidth="1"/>
    <col min="11022" max="11026" width="4.7109375" style="1" customWidth="1"/>
    <col min="11027" max="11027" width="8.5703125" style="1" customWidth="1"/>
    <col min="11028" max="11028" width="4.7109375" style="1" customWidth="1"/>
    <col min="11029" max="11029" width="15.28515625" style="1" customWidth="1"/>
    <col min="11030" max="11030" width="5.140625" style="1" customWidth="1"/>
    <col min="11031" max="11264" width="11.42578125" style="1"/>
    <col min="11265" max="11266" width="1.7109375" style="1" customWidth="1"/>
    <col min="11267" max="11267" width="2.7109375" style="1" bestFit="1" customWidth="1"/>
    <col min="11268" max="11268" width="19" style="1" customWidth="1"/>
    <col min="11269" max="11269" width="31" style="1" customWidth="1"/>
    <col min="11270" max="11270" width="16.85546875" style="1" customWidth="1"/>
    <col min="11271" max="11271" width="7.28515625" style="1" customWidth="1"/>
    <col min="11272" max="11272" width="12.140625" style="1" customWidth="1"/>
    <col min="11273" max="11275" width="4.7109375" style="1" customWidth="1"/>
    <col min="11276" max="11276" width="11" style="1" customWidth="1"/>
    <col min="11277" max="11277" width="9" style="1" customWidth="1"/>
    <col min="11278" max="11282" width="4.7109375" style="1" customWidth="1"/>
    <col min="11283" max="11283" width="8.5703125" style="1" customWidth="1"/>
    <col min="11284" max="11284" width="4.7109375" style="1" customWidth="1"/>
    <col min="11285" max="11285" width="15.28515625" style="1" customWidth="1"/>
    <col min="11286" max="11286" width="5.140625" style="1" customWidth="1"/>
    <col min="11287" max="11520" width="11.42578125" style="1"/>
    <col min="11521" max="11522" width="1.7109375" style="1" customWidth="1"/>
    <col min="11523" max="11523" width="2.7109375" style="1" bestFit="1" customWidth="1"/>
    <col min="11524" max="11524" width="19" style="1" customWidth="1"/>
    <col min="11525" max="11525" width="31" style="1" customWidth="1"/>
    <col min="11526" max="11526" width="16.85546875" style="1" customWidth="1"/>
    <col min="11527" max="11527" width="7.28515625" style="1" customWidth="1"/>
    <col min="11528" max="11528" width="12.140625" style="1" customWidth="1"/>
    <col min="11529" max="11531" width="4.7109375" style="1" customWidth="1"/>
    <col min="11532" max="11532" width="11" style="1" customWidth="1"/>
    <col min="11533" max="11533" width="9" style="1" customWidth="1"/>
    <col min="11534" max="11538" width="4.7109375" style="1" customWidth="1"/>
    <col min="11539" max="11539" width="8.5703125" style="1" customWidth="1"/>
    <col min="11540" max="11540" width="4.7109375" style="1" customWidth="1"/>
    <col min="11541" max="11541" width="15.28515625" style="1" customWidth="1"/>
    <col min="11542" max="11542" width="5.140625" style="1" customWidth="1"/>
    <col min="11543" max="11776" width="11.42578125" style="1"/>
    <col min="11777" max="11778" width="1.7109375" style="1" customWidth="1"/>
    <col min="11779" max="11779" width="2.7109375" style="1" bestFit="1" customWidth="1"/>
    <col min="11780" max="11780" width="19" style="1" customWidth="1"/>
    <col min="11781" max="11781" width="31" style="1" customWidth="1"/>
    <col min="11782" max="11782" width="16.85546875" style="1" customWidth="1"/>
    <col min="11783" max="11783" width="7.28515625" style="1" customWidth="1"/>
    <col min="11784" max="11784" width="12.140625" style="1" customWidth="1"/>
    <col min="11785" max="11787" width="4.7109375" style="1" customWidth="1"/>
    <col min="11788" max="11788" width="11" style="1" customWidth="1"/>
    <col min="11789" max="11789" width="9" style="1" customWidth="1"/>
    <col min="11790" max="11794" width="4.7109375" style="1" customWidth="1"/>
    <col min="11795" max="11795" width="8.5703125" style="1" customWidth="1"/>
    <col min="11796" max="11796" width="4.7109375" style="1" customWidth="1"/>
    <col min="11797" max="11797" width="15.28515625" style="1" customWidth="1"/>
    <col min="11798" max="11798" width="5.140625" style="1" customWidth="1"/>
    <col min="11799" max="12032" width="11.42578125" style="1"/>
    <col min="12033" max="12034" width="1.7109375" style="1" customWidth="1"/>
    <col min="12035" max="12035" width="2.7109375" style="1" bestFit="1" customWidth="1"/>
    <col min="12036" max="12036" width="19" style="1" customWidth="1"/>
    <col min="12037" max="12037" width="31" style="1" customWidth="1"/>
    <col min="12038" max="12038" width="16.85546875" style="1" customWidth="1"/>
    <col min="12039" max="12039" width="7.28515625" style="1" customWidth="1"/>
    <col min="12040" max="12040" width="12.140625" style="1" customWidth="1"/>
    <col min="12041" max="12043" width="4.7109375" style="1" customWidth="1"/>
    <col min="12044" max="12044" width="11" style="1" customWidth="1"/>
    <col min="12045" max="12045" width="9" style="1" customWidth="1"/>
    <col min="12046" max="12050" width="4.7109375" style="1" customWidth="1"/>
    <col min="12051" max="12051" width="8.5703125" style="1" customWidth="1"/>
    <col min="12052" max="12052" width="4.7109375" style="1" customWidth="1"/>
    <col min="12053" max="12053" width="15.28515625" style="1" customWidth="1"/>
    <col min="12054" max="12054" width="5.140625" style="1" customWidth="1"/>
    <col min="12055" max="12288" width="11.42578125" style="1"/>
    <col min="12289" max="12290" width="1.7109375" style="1" customWidth="1"/>
    <col min="12291" max="12291" width="2.7109375" style="1" bestFit="1" customWidth="1"/>
    <col min="12292" max="12292" width="19" style="1" customWidth="1"/>
    <col min="12293" max="12293" width="31" style="1" customWidth="1"/>
    <col min="12294" max="12294" width="16.85546875" style="1" customWidth="1"/>
    <col min="12295" max="12295" width="7.28515625" style="1" customWidth="1"/>
    <col min="12296" max="12296" width="12.140625" style="1" customWidth="1"/>
    <col min="12297" max="12299" width="4.7109375" style="1" customWidth="1"/>
    <col min="12300" max="12300" width="11" style="1" customWidth="1"/>
    <col min="12301" max="12301" width="9" style="1" customWidth="1"/>
    <col min="12302" max="12306" width="4.7109375" style="1" customWidth="1"/>
    <col min="12307" max="12307" width="8.5703125" style="1" customWidth="1"/>
    <col min="12308" max="12308" width="4.7109375" style="1" customWidth="1"/>
    <col min="12309" max="12309" width="15.28515625" style="1" customWidth="1"/>
    <col min="12310" max="12310" width="5.140625" style="1" customWidth="1"/>
    <col min="12311" max="12544" width="11.42578125" style="1"/>
    <col min="12545" max="12546" width="1.7109375" style="1" customWidth="1"/>
    <col min="12547" max="12547" width="2.7109375" style="1" bestFit="1" customWidth="1"/>
    <col min="12548" max="12548" width="19" style="1" customWidth="1"/>
    <col min="12549" max="12549" width="31" style="1" customWidth="1"/>
    <col min="12550" max="12550" width="16.85546875" style="1" customWidth="1"/>
    <col min="12551" max="12551" width="7.28515625" style="1" customWidth="1"/>
    <col min="12552" max="12552" width="12.140625" style="1" customWidth="1"/>
    <col min="12553" max="12555" width="4.7109375" style="1" customWidth="1"/>
    <col min="12556" max="12556" width="11" style="1" customWidth="1"/>
    <col min="12557" max="12557" width="9" style="1" customWidth="1"/>
    <col min="12558" max="12562" width="4.7109375" style="1" customWidth="1"/>
    <col min="12563" max="12563" width="8.5703125" style="1" customWidth="1"/>
    <col min="12564" max="12564" width="4.7109375" style="1" customWidth="1"/>
    <col min="12565" max="12565" width="15.28515625" style="1" customWidth="1"/>
    <col min="12566" max="12566" width="5.140625" style="1" customWidth="1"/>
    <col min="12567" max="12800" width="11.42578125" style="1"/>
    <col min="12801" max="12802" width="1.7109375" style="1" customWidth="1"/>
    <col min="12803" max="12803" width="2.7109375" style="1" bestFit="1" customWidth="1"/>
    <col min="12804" max="12804" width="19" style="1" customWidth="1"/>
    <col min="12805" max="12805" width="31" style="1" customWidth="1"/>
    <col min="12806" max="12806" width="16.85546875" style="1" customWidth="1"/>
    <col min="12807" max="12807" width="7.28515625" style="1" customWidth="1"/>
    <col min="12808" max="12808" width="12.140625" style="1" customWidth="1"/>
    <col min="12809" max="12811" width="4.7109375" style="1" customWidth="1"/>
    <col min="12812" max="12812" width="11" style="1" customWidth="1"/>
    <col min="12813" max="12813" width="9" style="1" customWidth="1"/>
    <col min="12814" max="12818" width="4.7109375" style="1" customWidth="1"/>
    <col min="12819" max="12819" width="8.5703125" style="1" customWidth="1"/>
    <col min="12820" max="12820" width="4.7109375" style="1" customWidth="1"/>
    <col min="12821" max="12821" width="15.28515625" style="1" customWidth="1"/>
    <col min="12822" max="12822" width="5.140625" style="1" customWidth="1"/>
    <col min="12823" max="13056" width="11.42578125" style="1"/>
    <col min="13057" max="13058" width="1.7109375" style="1" customWidth="1"/>
    <col min="13059" max="13059" width="2.7109375" style="1" bestFit="1" customWidth="1"/>
    <col min="13060" max="13060" width="19" style="1" customWidth="1"/>
    <col min="13061" max="13061" width="31" style="1" customWidth="1"/>
    <col min="13062" max="13062" width="16.85546875" style="1" customWidth="1"/>
    <col min="13063" max="13063" width="7.28515625" style="1" customWidth="1"/>
    <col min="13064" max="13064" width="12.140625" style="1" customWidth="1"/>
    <col min="13065" max="13067" width="4.7109375" style="1" customWidth="1"/>
    <col min="13068" max="13068" width="11" style="1" customWidth="1"/>
    <col min="13069" max="13069" width="9" style="1" customWidth="1"/>
    <col min="13070" max="13074" width="4.7109375" style="1" customWidth="1"/>
    <col min="13075" max="13075" width="8.5703125" style="1" customWidth="1"/>
    <col min="13076" max="13076" width="4.7109375" style="1" customWidth="1"/>
    <col min="13077" max="13077" width="15.28515625" style="1" customWidth="1"/>
    <col min="13078" max="13078" width="5.140625" style="1" customWidth="1"/>
    <col min="13079" max="13312" width="11.42578125" style="1"/>
    <col min="13313" max="13314" width="1.7109375" style="1" customWidth="1"/>
    <col min="13315" max="13315" width="2.7109375" style="1" bestFit="1" customWidth="1"/>
    <col min="13316" max="13316" width="19" style="1" customWidth="1"/>
    <col min="13317" max="13317" width="31" style="1" customWidth="1"/>
    <col min="13318" max="13318" width="16.85546875" style="1" customWidth="1"/>
    <col min="13319" max="13319" width="7.28515625" style="1" customWidth="1"/>
    <col min="13320" max="13320" width="12.140625" style="1" customWidth="1"/>
    <col min="13321" max="13323" width="4.7109375" style="1" customWidth="1"/>
    <col min="13324" max="13324" width="11" style="1" customWidth="1"/>
    <col min="13325" max="13325" width="9" style="1" customWidth="1"/>
    <col min="13326" max="13330" width="4.7109375" style="1" customWidth="1"/>
    <col min="13331" max="13331" width="8.5703125" style="1" customWidth="1"/>
    <col min="13332" max="13332" width="4.7109375" style="1" customWidth="1"/>
    <col min="13333" max="13333" width="15.28515625" style="1" customWidth="1"/>
    <col min="13334" max="13334" width="5.140625" style="1" customWidth="1"/>
    <col min="13335" max="13568" width="11.42578125" style="1"/>
    <col min="13569" max="13570" width="1.7109375" style="1" customWidth="1"/>
    <col min="13571" max="13571" width="2.7109375" style="1" bestFit="1" customWidth="1"/>
    <col min="13572" max="13572" width="19" style="1" customWidth="1"/>
    <col min="13573" max="13573" width="31" style="1" customWidth="1"/>
    <col min="13574" max="13574" width="16.85546875" style="1" customWidth="1"/>
    <col min="13575" max="13575" width="7.28515625" style="1" customWidth="1"/>
    <col min="13576" max="13576" width="12.140625" style="1" customWidth="1"/>
    <col min="13577" max="13579" width="4.7109375" style="1" customWidth="1"/>
    <col min="13580" max="13580" width="11" style="1" customWidth="1"/>
    <col min="13581" max="13581" width="9" style="1" customWidth="1"/>
    <col min="13582" max="13586" width="4.7109375" style="1" customWidth="1"/>
    <col min="13587" max="13587" width="8.5703125" style="1" customWidth="1"/>
    <col min="13588" max="13588" width="4.7109375" style="1" customWidth="1"/>
    <col min="13589" max="13589" width="15.28515625" style="1" customWidth="1"/>
    <col min="13590" max="13590" width="5.140625" style="1" customWidth="1"/>
    <col min="13591" max="13824" width="11.42578125" style="1"/>
    <col min="13825" max="13826" width="1.7109375" style="1" customWidth="1"/>
    <col min="13827" max="13827" width="2.7109375" style="1" bestFit="1" customWidth="1"/>
    <col min="13828" max="13828" width="19" style="1" customWidth="1"/>
    <col min="13829" max="13829" width="31" style="1" customWidth="1"/>
    <col min="13830" max="13830" width="16.85546875" style="1" customWidth="1"/>
    <col min="13831" max="13831" width="7.28515625" style="1" customWidth="1"/>
    <col min="13832" max="13832" width="12.140625" style="1" customWidth="1"/>
    <col min="13833" max="13835" width="4.7109375" style="1" customWidth="1"/>
    <col min="13836" max="13836" width="11" style="1" customWidth="1"/>
    <col min="13837" max="13837" width="9" style="1" customWidth="1"/>
    <col min="13838" max="13842" width="4.7109375" style="1" customWidth="1"/>
    <col min="13843" max="13843" width="8.5703125" style="1" customWidth="1"/>
    <col min="13844" max="13844" width="4.7109375" style="1" customWidth="1"/>
    <col min="13845" max="13845" width="15.28515625" style="1" customWidth="1"/>
    <col min="13846" max="13846" width="5.140625" style="1" customWidth="1"/>
    <col min="13847" max="14080" width="11.42578125" style="1"/>
    <col min="14081" max="14082" width="1.7109375" style="1" customWidth="1"/>
    <col min="14083" max="14083" width="2.7109375" style="1" bestFit="1" customWidth="1"/>
    <col min="14084" max="14084" width="19" style="1" customWidth="1"/>
    <col min="14085" max="14085" width="31" style="1" customWidth="1"/>
    <col min="14086" max="14086" width="16.85546875" style="1" customWidth="1"/>
    <col min="14087" max="14087" width="7.28515625" style="1" customWidth="1"/>
    <col min="14088" max="14088" width="12.140625" style="1" customWidth="1"/>
    <col min="14089" max="14091" width="4.7109375" style="1" customWidth="1"/>
    <col min="14092" max="14092" width="11" style="1" customWidth="1"/>
    <col min="14093" max="14093" width="9" style="1" customWidth="1"/>
    <col min="14094" max="14098" width="4.7109375" style="1" customWidth="1"/>
    <col min="14099" max="14099" width="8.5703125" style="1" customWidth="1"/>
    <col min="14100" max="14100" width="4.7109375" style="1" customWidth="1"/>
    <col min="14101" max="14101" width="15.28515625" style="1" customWidth="1"/>
    <col min="14102" max="14102" width="5.140625" style="1" customWidth="1"/>
    <col min="14103" max="14336" width="11.42578125" style="1"/>
    <col min="14337" max="14338" width="1.7109375" style="1" customWidth="1"/>
    <col min="14339" max="14339" width="2.7109375" style="1" bestFit="1" customWidth="1"/>
    <col min="14340" max="14340" width="19" style="1" customWidth="1"/>
    <col min="14341" max="14341" width="31" style="1" customWidth="1"/>
    <col min="14342" max="14342" width="16.85546875" style="1" customWidth="1"/>
    <col min="14343" max="14343" width="7.28515625" style="1" customWidth="1"/>
    <col min="14344" max="14344" width="12.140625" style="1" customWidth="1"/>
    <col min="14345" max="14347" width="4.7109375" style="1" customWidth="1"/>
    <col min="14348" max="14348" width="11" style="1" customWidth="1"/>
    <col min="14349" max="14349" width="9" style="1" customWidth="1"/>
    <col min="14350" max="14354" width="4.7109375" style="1" customWidth="1"/>
    <col min="14355" max="14355" width="8.5703125" style="1" customWidth="1"/>
    <col min="14356" max="14356" width="4.7109375" style="1" customWidth="1"/>
    <col min="14357" max="14357" width="15.28515625" style="1" customWidth="1"/>
    <col min="14358" max="14358" width="5.140625" style="1" customWidth="1"/>
    <col min="14359" max="14592" width="11.42578125" style="1"/>
    <col min="14593" max="14594" width="1.7109375" style="1" customWidth="1"/>
    <col min="14595" max="14595" width="2.7109375" style="1" bestFit="1" customWidth="1"/>
    <col min="14596" max="14596" width="19" style="1" customWidth="1"/>
    <col min="14597" max="14597" width="31" style="1" customWidth="1"/>
    <col min="14598" max="14598" width="16.85546875" style="1" customWidth="1"/>
    <col min="14599" max="14599" width="7.28515625" style="1" customWidth="1"/>
    <col min="14600" max="14600" width="12.140625" style="1" customWidth="1"/>
    <col min="14601" max="14603" width="4.7109375" style="1" customWidth="1"/>
    <col min="14604" max="14604" width="11" style="1" customWidth="1"/>
    <col min="14605" max="14605" width="9" style="1" customWidth="1"/>
    <col min="14606" max="14610" width="4.7109375" style="1" customWidth="1"/>
    <col min="14611" max="14611" width="8.5703125" style="1" customWidth="1"/>
    <col min="14612" max="14612" width="4.7109375" style="1" customWidth="1"/>
    <col min="14613" max="14613" width="15.28515625" style="1" customWidth="1"/>
    <col min="14614" max="14614" width="5.140625" style="1" customWidth="1"/>
    <col min="14615" max="14848" width="11.42578125" style="1"/>
    <col min="14849" max="14850" width="1.7109375" style="1" customWidth="1"/>
    <col min="14851" max="14851" width="2.7109375" style="1" bestFit="1" customWidth="1"/>
    <col min="14852" max="14852" width="19" style="1" customWidth="1"/>
    <col min="14853" max="14853" width="31" style="1" customWidth="1"/>
    <col min="14854" max="14854" width="16.85546875" style="1" customWidth="1"/>
    <col min="14855" max="14855" width="7.28515625" style="1" customWidth="1"/>
    <col min="14856" max="14856" width="12.140625" style="1" customWidth="1"/>
    <col min="14857" max="14859" width="4.7109375" style="1" customWidth="1"/>
    <col min="14860" max="14860" width="11" style="1" customWidth="1"/>
    <col min="14861" max="14861" width="9" style="1" customWidth="1"/>
    <col min="14862" max="14866" width="4.7109375" style="1" customWidth="1"/>
    <col min="14867" max="14867" width="8.5703125" style="1" customWidth="1"/>
    <col min="14868" max="14868" width="4.7109375" style="1" customWidth="1"/>
    <col min="14869" max="14869" width="15.28515625" style="1" customWidth="1"/>
    <col min="14870" max="14870" width="5.140625" style="1" customWidth="1"/>
    <col min="14871" max="15104" width="11.42578125" style="1"/>
    <col min="15105" max="15106" width="1.7109375" style="1" customWidth="1"/>
    <col min="15107" max="15107" width="2.7109375" style="1" bestFit="1" customWidth="1"/>
    <col min="15108" max="15108" width="19" style="1" customWidth="1"/>
    <col min="15109" max="15109" width="31" style="1" customWidth="1"/>
    <col min="15110" max="15110" width="16.85546875" style="1" customWidth="1"/>
    <col min="15111" max="15111" width="7.28515625" style="1" customWidth="1"/>
    <col min="15112" max="15112" width="12.140625" style="1" customWidth="1"/>
    <col min="15113" max="15115" width="4.7109375" style="1" customWidth="1"/>
    <col min="15116" max="15116" width="11" style="1" customWidth="1"/>
    <col min="15117" max="15117" width="9" style="1" customWidth="1"/>
    <col min="15118" max="15122" width="4.7109375" style="1" customWidth="1"/>
    <col min="15123" max="15123" width="8.5703125" style="1" customWidth="1"/>
    <col min="15124" max="15124" width="4.7109375" style="1" customWidth="1"/>
    <col min="15125" max="15125" width="15.28515625" style="1" customWidth="1"/>
    <col min="15126" max="15126" width="5.140625" style="1" customWidth="1"/>
    <col min="15127" max="15360" width="11.42578125" style="1"/>
    <col min="15361" max="15362" width="1.7109375" style="1" customWidth="1"/>
    <col min="15363" max="15363" width="2.7109375" style="1" bestFit="1" customWidth="1"/>
    <col min="15364" max="15364" width="19" style="1" customWidth="1"/>
    <col min="15365" max="15365" width="31" style="1" customWidth="1"/>
    <col min="15366" max="15366" width="16.85546875" style="1" customWidth="1"/>
    <col min="15367" max="15367" width="7.28515625" style="1" customWidth="1"/>
    <col min="15368" max="15368" width="12.140625" style="1" customWidth="1"/>
    <col min="15369" max="15371" width="4.7109375" style="1" customWidth="1"/>
    <col min="15372" max="15372" width="11" style="1" customWidth="1"/>
    <col min="15373" max="15373" width="9" style="1" customWidth="1"/>
    <col min="15374" max="15378" width="4.7109375" style="1" customWidth="1"/>
    <col min="15379" max="15379" width="8.5703125" style="1" customWidth="1"/>
    <col min="15380" max="15380" width="4.7109375" style="1" customWidth="1"/>
    <col min="15381" max="15381" width="15.28515625" style="1" customWidth="1"/>
    <col min="15382" max="15382" width="5.140625" style="1" customWidth="1"/>
    <col min="15383" max="15616" width="11.42578125" style="1"/>
    <col min="15617" max="15618" width="1.7109375" style="1" customWidth="1"/>
    <col min="15619" max="15619" width="2.7109375" style="1" bestFit="1" customWidth="1"/>
    <col min="15620" max="15620" width="19" style="1" customWidth="1"/>
    <col min="15621" max="15621" width="31" style="1" customWidth="1"/>
    <col min="15622" max="15622" width="16.85546875" style="1" customWidth="1"/>
    <col min="15623" max="15623" width="7.28515625" style="1" customWidth="1"/>
    <col min="15624" max="15624" width="12.140625" style="1" customWidth="1"/>
    <col min="15625" max="15627" width="4.7109375" style="1" customWidth="1"/>
    <col min="15628" max="15628" width="11" style="1" customWidth="1"/>
    <col min="15629" max="15629" width="9" style="1" customWidth="1"/>
    <col min="15630" max="15634" width="4.7109375" style="1" customWidth="1"/>
    <col min="15635" max="15635" width="8.5703125" style="1" customWidth="1"/>
    <col min="15636" max="15636" width="4.7109375" style="1" customWidth="1"/>
    <col min="15637" max="15637" width="15.28515625" style="1" customWidth="1"/>
    <col min="15638" max="15638" width="5.140625" style="1" customWidth="1"/>
    <col min="15639" max="15872" width="11.42578125" style="1"/>
    <col min="15873" max="15874" width="1.7109375" style="1" customWidth="1"/>
    <col min="15875" max="15875" width="2.7109375" style="1" bestFit="1" customWidth="1"/>
    <col min="15876" max="15876" width="19" style="1" customWidth="1"/>
    <col min="15877" max="15877" width="31" style="1" customWidth="1"/>
    <col min="15878" max="15878" width="16.85546875" style="1" customWidth="1"/>
    <col min="15879" max="15879" width="7.28515625" style="1" customWidth="1"/>
    <col min="15880" max="15880" width="12.140625" style="1" customWidth="1"/>
    <col min="15881" max="15883" width="4.7109375" style="1" customWidth="1"/>
    <col min="15884" max="15884" width="11" style="1" customWidth="1"/>
    <col min="15885" max="15885" width="9" style="1" customWidth="1"/>
    <col min="15886" max="15890" width="4.7109375" style="1" customWidth="1"/>
    <col min="15891" max="15891" width="8.5703125" style="1" customWidth="1"/>
    <col min="15892" max="15892" width="4.7109375" style="1" customWidth="1"/>
    <col min="15893" max="15893" width="15.28515625" style="1" customWidth="1"/>
    <col min="15894" max="15894" width="5.140625" style="1" customWidth="1"/>
    <col min="15895" max="16128" width="11.42578125" style="1"/>
    <col min="16129" max="16130" width="1.7109375" style="1" customWidth="1"/>
    <col min="16131" max="16131" width="2.7109375" style="1" bestFit="1" customWidth="1"/>
    <col min="16132" max="16132" width="19" style="1" customWidth="1"/>
    <col min="16133" max="16133" width="31" style="1" customWidth="1"/>
    <col min="16134" max="16134" width="16.85546875" style="1" customWidth="1"/>
    <col min="16135" max="16135" width="7.28515625" style="1" customWidth="1"/>
    <col min="16136" max="16136" width="12.140625" style="1" customWidth="1"/>
    <col min="16137" max="16139" width="4.7109375" style="1" customWidth="1"/>
    <col min="16140" max="16140" width="11" style="1" customWidth="1"/>
    <col min="16141" max="16141" width="9" style="1" customWidth="1"/>
    <col min="16142" max="16146" width="4.7109375" style="1" customWidth="1"/>
    <col min="16147" max="16147" width="8.5703125" style="1" customWidth="1"/>
    <col min="16148" max="16148" width="4.7109375" style="1" customWidth="1"/>
    <col min="16149" max="16149" width="15.28515625" style="1" customWidth="1"/>
    <col min="16150" max="16150" width="5.140625" style="1" customWidth="1"/>
    <col min="16151" max="16384" width="11.42578125" style="1"/>
  </cols>
  <sheetData>
    <row r="1" spans="1:2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3.25">
      <c r="B2" s="424" t="s">
        <v>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</row>
    <row r="3" spans="1:22" ht="15.75">
      <c r="B3" s="425" t="s">
        <v>85</v>
      </c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</row>
    <row r="4" spans="1:22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>
      <c r="B5" s="426" t="s">
        <v>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</row>
    <row r="6" spans="1:22" s="6" customFormat="1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>
      <c r="B7" s="7"/>
      <c r="D7" s="8" t="s">
        <v>2</v>
      </c>
      <c r="E7" s="453">
        <v>44130</v>
      </c>
      <c r="F7" s="454"/>
      <c r="G7" s="9"/>
      <c r="H7" s="9"/>
      <c r="L7" s="10"/>
      <c r="M7" s="10"/>
      <c r="N7" s="10"/>
      <c r="O7" s="10"/>
      <c r="P7" s="10"/>
      <c r="Q7" s="10"/>
      <c r="R7" s="10"/>
      <c r="S7" s="429" t="s">
        <v>3</v>
      </c>
      <c r="T7" s="430"/>
      <c r="U7" s="88" t="s">
        <v>65</v>
      </c>
      <c r="V7" s="11"/>
    </row>
    <row r="8" spans="1:22" s="6" customFormat="1">
      <c r="B8" s="7"/>
      <c r="V8" s="11"/>
    </row>
    <row r="9" spans="1:22" s="6" customFormat="1" ht="36.75" customHeight="1">
      <c r="B9" s="431" t="s">
        <v>4</v>
      </c>
      <c r="C9" s="400"/>
      <c r="D9" s="401"/>
      <c r="E9" s="374" t="s">
        <v>142</v>
      </c>
      <c r="F9" s="413"/>
      <c r="G9" s="413"/>
      <c r="H9" s="375"/>
      <c r="I9" s="12"/>
      <c r="J9" s="435" t="s">
        <v>5</v>
      </c>
      <c r="K9" s="435"/>
      <c r="L9" s="435"/>
      <c r="M9" s="374" t="s">
        <v>143</v>
      </c>
      <c r="N9" s="413"/>
      <c r="O9" s="413"/>
      <c r="P9" s="375"/>
      <c r="Q9" s="436" t="s">
        <v>6</v>
      </c>
      <c r="R9" s="436"/>
      <c r="S9" s="436"/>
      <c r="T9" s="437"/>
      <c r="U9" s="13" t="s">
        <v>65</v>
      </c>
      <c r="V9" s="11"/>
    </row>
    <row r="10" spans="1:22" s="6" customFormat="1" ht="16.5" customHeight="1">
      <c r="B10" s="14"/>
      <c r="C10" s="12"/>
      <c r="D10" s="12"/>
      <c r="E10" s="15"/>
      <c r="F10" s="15"/>
      <c r="G10" s="15"/>
      <c r="H10" s="15"/>
      <c r="V10" s="11"/>
    </row>
    <row r="11" spans="1:22" s="12" customFormat="1" ht="52.5" customHeight="1">
      <c r="B11" s="14"/>
      <c r="D11" s="16" t="s">
        <v>7</v>
      </c>
      <c r="E11" s="412" t="s">
        <v>144</v>
      </c>
      <c r="F11" s="412"/>
      <c r="G11" s="412"/>
      <c r="H11" s="412"/>
      <c r="I11" s="369" t="s">
        <v>8</v>
      </c>
      <c r="J11" s="369"/>
      <c r="K11" s="369"/>
      <c r="L11" s="463" t="s">
        <v>145</v>
      </c>
      <c r="M11" s="398"/>
      <c r="N11" s="398"/>
      <c r="O11" s="398"/>
      <c r="P11" s="398"/>
      <c r="Q11" s="398"/>
      <c r="R11" s="398"/>
      <c r="S11" s="398"/>
      <c r="T11" s="398"/>
      <c r="U11" s="399"/>
      <c r="V11" s="17"/>
    </row>
    <row r="12" spans="1:22" s="6" customFormat="1" ht="16.5" customHeight="1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>
      <c r="B13" s="418" t="s">
        <v>9</v>
      </c>
      <c r="C13" s="369"/>
      <c r="D13" s="370"/>
      <c r="E13" s="419" t="s">
        <v>146</v>
      </c>
      <c r="F13" s="419"/>
      <c r="G13" s="419"/>
      <c r="H13" s="419"/>
      <c r="I13" s="419"/>
      <c r="J13" s="419"/>
      <c r="K13" s="419"/>
      <c r="L13" s="419"/>
      <c r="M13" s="419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>
      <c r="B15" s="23"/>
      <c r="C15" s="24"/>
      <c r="D15" s="420" t="s">
        <v>10</v>
      </c>
      <c r="E15" s="421" t="s">
        <v>11</v>
      </c>
      <c r="F15" s="422"/>
      <c r="G15" s="421" t="s">
        <v>12</v>
      </c>
      <c r="H15" s="422"/>
      <c r="I15" s="421" t="s">
        <v>13</v>
      </c>
      <c r="J15" s="423"/>
      <c r="K15" s="423"/>
      <c r="L15" s="423"/>
      <c r="M15" s="422"/>
      <c r="N15" s="421" t="s">
        <v>14</v>
      </c>
      <c r="O15" s="423"/>
      <c r="P15" s="423"/>
      <c r="Q15" s="423"/>
      <c r="R15" s="423"/>
      <c r="S15" s="423"/>
      <c r="T15" s="423"/>
      <c r="U15" s="422"/>
      <c r="V15" s="22"/>
    </row>
    <row r="16" spans="1:22" ht="40.5" customHeight="1">
      <c r="B16" s="25"/>
      <c r="D16" s="420"/>
      <c r="E16" s="412" t="s">
        <v>147</v>
      </c>
      <c r="F16" s="412"/>
      <c r="G16" s="412" t="s">
        <v>148</v>
      </c>
      <c r="H16" s="412"/>
      <c r="I16" s="374">
        <v>3213872262</v>
      </c>
      <c r="J16" s="413"/>
      <c r="K16" s="413"/>
      <c r="L16" s="413"/>
      <c r="M16" s="375"/>
      <c r="N16" s="487" t="s">
        <v>149</v>
      </c>
      <c r="O16" s="488"/>
      <c r="P16" s="488"/>
      <c r="Q16" s="488"/>
      <c r="R16" s="488"/>
      <c r="S16" s="488"/>
      <c r="T16" s="488"/>
      <c r="U16" s="440"/>
      <c r="V16" s="22"/>
    </row>
    <row r="17" spans="2:2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>
      <c r="B18" s="415" t="s">
        <v>95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2:2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21.75" customHeight="1">
      <c r="B20" s="416" t="s">
        <v>17</v>
      </c>
      <c r="C20" s="356"/>
      <c r="D20" s="357"/>
      <c r="E20" s="442" t="s">
        <v>150</v>
      </c>
      <c r="F20" s="442"/>
      <c r="G20" s="442"/>
      <c r="H20" s="442"/>
      <c r="I20" s="442"/>
      <c r="J20" s="442"/>
      <c r="K20" s="442"/>
      <c r="L20" s="442"/>
      <c r="M20" s="442"/>
      <c r="N20" s="442"/>
      <c r="O20" s="12"/>
      <c r="P20" s="12"/>
      <c r="Q20" s="21"/>
      <c r="R20" s="21"/>
      <c r="S20" s="21"/>
      <c r="T20" s="21"/>
      <c r="U20" s="21"/>
      <c r="V20" s="22"/>
    </row>
    <row r="21" spans="2:2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ht="21" customHeight="1">
      <c r="B22" s="416" t="s">
        <v>18</v>
      </c>
      <c r="C22" s="356"/>
      <c r="D22" s="356"/>
      <c r="E22" s="442" t="s">
        <v>151</v>
      </c>
      <c r="F22" s="442"/>
      <c r="G22" s="442"/>
      <c r="H22" s="442"/>
      <c r="I22" s="442"/>
      <c r="J22" s="442"/>
      <c r="K22" s="442"/>
      <c r="L22" s="6"/>
      <c r="M22" s="6"/>
      <c r="N22" s="369" t="s">
        <v>19</v>
      </c>
      <c r="O22" s="369"/>
      <c r="P22" s="369"/>
      <c r="Q22" s="477">
        <v>1</v>
      </c>
      <c r="R22" s="448"/>
      <c r="S22" s="448"/>
      <c r="T22" s="448"/>
      <c r="U22" s="448"/>
      <c r="V22" s="22"/>
    </row>
    <row r="23" spans="2:2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>
      <c r="B24" s="383" t="s">
        <v>20</v>
      </c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</row>
    <row r="25" spans="2:22" s="21" customFormat="1" ht="1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>
      <c r="B26" s="45"/>
      <c r="C26" s="405" t="s">
        <v>21</v>
      </c>
      <c r="D26" s="406"/>
      <c r="E26" s="405" t="s">
        <v>22</v>
      </c>
      <c r="F26" s="406"/>
      <c r="G26" s="405" t="s">
        <v>23</v>
      </c>
      <c r="H26" s="406"/>
      <c r="I26" s="409" t="s">
        <v>24</v>
      </c>
      <c r="J26" s="410"/>
      <c r="K26" s="410"/>
      <c r="L26" s="410"/>
      <c r="M26" s="410"/>
      <c r="N26" s="410"/>
      <c r="O26" s="410"/>
      <c r="P26" s="410"/>
      <c r="Q26" s="410"/>
      <c r="R26" s="410"/>
      <c r="S26" s="410"/>
      <c r="T26" s="410"/>
      <c r="U26" s="411"/>
      <c r="V26" s="46"/>
    </row>
    <row r="27" spans="2:22" s="21" customFormat="1" ht="15">
      <c r="B27" s="45"/>
      <c r="C27" s="407"/>
      <c r="D27" s="408"/>
      <c r="E27" s="407"/>
      <c r="F27" s="408"/>
      <c r="G27" s="407"/>
      <c r="H27" s="408"/>
      <c r="I27" s="47" t="s">
        <v>25</v>
      </c>
      <c r="J27" s="47" t="s">
        <v>26</v>
      </c>
      <c r="K27" s="47" t="s">
        <v>27</v>
      </c>
      <c r="L27" s="47" t="s">
        <v>28</v>
      </c>
      <c r="M27" s="47" t="s">
        <v>29</v>
      </c>
      <c r="N27" s="47" t="s">
        <v>30</v>
      </c>
      <c r="O27" s="47" t="s">
        <v>31</v>
      </c>
      <c r="P27" s="47" t="s">
        <v>32</v>
      </c>
      <c r="Q27" s="47" t="s">
        <v>33</v>
      </c>
      <c r="R27" s="47" t="s">
        <v>34</v>
      </c>
      <c r="S27" s="47" t="s">
        <v>35</v>
      </c>
      <c r="T27" s="47" t="s">
        <v>36</v>
      </c>
      <c r="U27" s="47" t="s">
        <v>37</v>
      </c>
      <c r="V27" s="46"/>
    </row>
    <row r="28" spans="2:22" s="21" customFormat="1" ht="36" customHeight="1">
      <c r="B28" s="45"/>
      <c r="C28" s="89" t="s">
        <v>65</v>
      </c>
      <c r="D28" s="96" t="s">
        <v>152</v>
      </c>
      <c r="E28" s="108" t="s">
        <v>153</v>
      </c>
      <c r="F28" s="100"/>
      <c r="G28" s="109"/>
      <c r="H28" s="110">
        <v>13000000</v>
      </c>
      <c r="I28" s="111" t="s">
        <v>154</v>
      </c>
      <c r="J28" s="111" t="s">
        <v>154</v>
      </c>
      <c r="K28" s="111" t="s">
        <v>154</v>
      </c>
      <c r="L28" s="111" t="s">
        <v>154</v>
      </c>
      <c r="M28" s="111" t="s">
        <v>154</v>
      </c>
      <c r="N28" s="97" t="s">
        <v>154</v>
      </c>
      <c r="O28" s="97" t="s">
        <v>154</v>
      </c>
      <c r="P28" s="97" t="s">
        <v>154</v>
      </c>
      <c r="Q28" s="97" t="s">
        <v>154</v>
      </c>
      <c r="R28" s="97" t="s">
        <v>154</v>
      </c>
      <c r="S28" s="97" t="s">
        <v>154</v>
      </c>
      <c r="T28" s="97" t="s">
        <v>154</v>
      </c>
      <c r="U28" s="112">
        <v>13000000</v>
      </c>
      <c r="V28" s="46"/>
    </row>
    <row r="29" spans="2:22" s="21" customFormat="1" ht="37.5" customHeight="1">
      <c r="B29" s="45"/>
      <c r="C29" s="89" t="s">
        <v>155</v>
      </c>
      <c r="D29" s="96" t="s">
        <v>819</v>
      </c>
      <c r="E29" s="463" t="s">
        <v>156</v>
      </c>
      <c r="F29" s="464"/>
      <c r="G29" s="461" t="s">
        <v>154</v>
      </c>
      <c r="H29" s="462"/>
      <c r="I29" s="51" t="s">
        <v>154</v>
      </c>
      <c r="J29" s="51" t="s">
        <v>154</v>
      </c>
      <c r="K29" s="51" t="s">
        <v>154</v>
      </c>
      <c r="L29" s="51" t="s">
        <v>154</v>
      </c>
      <c r="M29" s="51" t="s">
        <v>154</v>
      </c>
      <c r="N29" s="91" t="s">
        <v>154</v>
      </c>
      <c r="O29" s="91" t="s">
        <v>154</v>
      </c>
      <c r="P29" s="91" t="s">
        <v>154</v>
      </c>
      <c r="Q29" s="91" t="s">
        <v>154</v>
      </c>
      <c r="R29" s="91" t="s">
        <v>154</v>
      </c>
      <c r="S29" s="91" t="s">
        <v>154</v>
      </c>
      <c r="T29" s="91" t="s">
        <v>154</v>
      </c>
      <c r="U29" s="91" t="s">
        <v>154</v>
      </c>
      <c r="V29" s="46"/>
    </row>
    <row r="30" spans="2:22" s="21" customFormat="1" ht="37.5" customHeight="1">
      <c r="B30" s="45"/>
      <c r="C30" s="89" t="s">
        <v>157</v>
      </c>
      <c r="D30" s="96" t="s">
        <v>158</v>
      </c>
      <c r="E30" s="98" t="s">
        <v>159</v>
      </c>
      <c r="F30" s="100"/>
      <c r="G30" s="99"/>
      <c r="H30" s="113">
        <v>900000</v>
      </c>
      <c r="I30" s="51" t="s">
        <v>154</v>
      </c>
      <c r="J30" s="51" t="s">
        <v>154</v>
      </c>
      <c r="K30" s="51" t="s">
        <v>154</v>
      </c>
      <c r="L30" s="51" t="s">
        <v>154</v>
      </c>
      <c r="M30" s="51" t="s">
        <v>154</v>
      </c>
      <c r="N30" s="91" t="s">
        <v>154</v>
      </c>
      <c r="O30" s="91" t="s">
        <v>154</v>
      </c>
      <c r="P30" s="91" t="s">
        <v>154</v>
      </c>
      <c r="Q30" s="91" t="s">
        <v>154</v>
      </c>
      <c r="R30" s="91" t="s">
        <v>154</v>
      </c>
      <c r="S30" s="91" t="s">
        <v>154</v>
      </c>
      <c r="T30" s="91" t="s">
        <v>154</v>
      </c>
      <c r="U30" s="114">
        <v>900000</v>
      </c>
      <c r="V30" s="46"/>
    </row>
    <row r="31" spans="2:22" s="21" customFormat="1" ht="44.25" customHeight="1">
      <c r="B31" s="45"/>
      <c r="C31" s="89" t="s">
        <v>160</v>
      </c>
      <c r="D31" s="96" t="s">
        <v>820</v>
      </c>
      <c r="E31" s="463" t="s">
        <v>821</v>
      </c>
      <c r="F31" s="464"/>
      <c r="G31" s="486">
        <v>1</v>
      </c>
      <c r="H31" s="462"/>
      <c r="I31" s="51" t="s">
        <v>154</v>
      </c>
      <c r="J31" s="51" t="s">
        <v>154</v>
      </c>
      <c r="K31" s="51" t="s">
        <v>154</v>
      </c>
      <c r="L31" s="51" t="s">
        <v>154</v>
      </c>
      <c r="M31" s="51" t="s">
        <v>154</v>
      </c>
      <c r="N31" s="91" t="s">
        <v>154</v>
      </c>
      <c r="O31" s="91" t="s">
        <v>154</v>
      </c>
      <c r="P31" s="91" t="s">
        <v>154</v>
      </c>
      <c r="Q31" s="91" t="s">
        <v>154</v>
      </c>
      <c r="R31" s="91" t="s">
        <v>154</v>
      </c>
      <c r="S31" s="91" t="s">
        <v>154</v>
      </c>
      <c r="T31" s="91" t="s">
        <v>154</v>
      </c>
      <c r="U31" s="115">
        <v>1</v>
      </c>
      <c r="V31" s="46"/>
    </row>
    <row r="32" spans="2:22" s="21" customFormat="1" ht="46.5" customHeight="1">
      <c r="B32" s="45"/>
      <c r="C32" s="89" t="s">
        <v>161</v>
      </c>
      <c r="D32" s="96" t="s">
        <v>162</v>
      </c>
      <c r="E32" s="463" t="s">
        <v>822</v>
      </c>
      <c r="F32" s="464"/>
      <c r="G32" s="486">
        <v>1</v>
      </c>
      <c r="H32" s="462"/>
      <c r="I32" s="51" t="s">
        <v>154</v>
      </c>
      <c r="J32" s="51" t="s">
        <v>154</v>
      </c>
      <c r="K32" s="51" t="s">
        <v>154</v>
      </c>
      <c r="L32" s="51" t="s">
        <v>154</v>
      </c>
      <c r="M32" s="51" t="s">
        <v>154</v>
      </c>
      <c r="N32" s="91" t="s">
        <v>154</v>
      </c>
      <c r="O32" s="91" t="s">
        <v>154</v>
      </c>
      <c r="P32" s="91" t="s">
        <v>154</v>
      </c>
      <c r="Q32" s="91" t="s">
        <v>154</v>
      </c>
      <c r="R32" s="91" t="s">
        <v>154</v>
      </c>
      <c r="S32" s="91" t="s">
        <v>154</v>
      </c>
      <c r="T32" s="91" t="s">
        <v>154</v>
      </c>
      <c r="U32" s="115">
        <v>1</v>
      </c>
      <c r="V32" s="46"/>
    </row>
    <row r="33" spans="1:22" s="21" customFormat="1" ht="65.25" customHeight="1">
      <c r="B33" s="45"/>
      <c r="C33" s="89" t="s">
        <v>163</v>
      </c>
      <c r="D33" s="96" t="s">
        <v>164</v>
      </c>
      <c r="E33" s="463" t="s">
        <v>823</v>
      </c>
      <c r="F33" s="464"/>
      <c r="G33" s="484" t="s">
        <v>165</v>
      </c>
      <c r="H33" s="485"/>
      <c r="I33" s="51"/>
      <c r="J33" s="51"/>
      <c r="K33" s="51"/>
      <c r="L33" s="51"/>
      <c r="M33" s="51"/>
      <c r="N33" s="91"/>
      <c r="O33" s="91"/>
      <c r="P33" s="91"/>
      <c r="Q33" s="91"/>
      <c r="R33" s="91"/>
      <c r="S33" s="91"/>
      <c r="T33" s="91"/>
      <c r="U33" s="91"/>
      <c r="V33" s="46"/>
    </row>
    <row r="34" spans="1:22" s="21" customFormat="1" ht="39" customHeight="1">
      <c r="B34" s="45"/>
      <c r="C34" s="89" t="s">
        <v>166</v>
      </c>
      <c r="D34" s="96" t="s">
        <v>167</v>
      </c>
      <c r="E34" s="463" t="s">
        <v>168</v>
      </c>
      <c r="F34" s="464"/>
      <c r="G34" s="381">
        <v>12</v>
      </c>
      <c r="H34" s="382"/>
      <c r="I34" s="51"/>
      <c r="J34" s="51"/>
      <c r="K34" s="51"/>
      <c r="L34" s="51">
        <v>1</v>
      </c>
      <c r="M34" s="51">
        <v>1</v>
      </c>
      <c r="N34" s="91"/>
      <c r="O34" s="91">
        <v>1</v>
      </c>
      <c r="P34" s="91">
        <v>1</v>
      </c>
      <c r="Q34" s="91">
        <v>1</v>
      </c>
      <c r="R34" s="91">
        <v>3</v>
      </c>
      <c r="S34" s="91">
        <v>3</v>
      </c>
      <c r="T34" s="91">
        <v>1</v>
      </c>
      <c r="U34" s="91">
        <v>12</v>
      </c>
      <c r="V34" s="46"/>
    </row>
    <row r="35" spans="1:22" s="21" customFormat="1" ht="15.75">
      <c r="B35" s="54"/>
      <c r="C35" s="55"/>
      <c r="D35" s="56"/>
      <c r="E35" s="57"/>
      <c r="F35" s="57"/>
      <c r="G35" s="58"/>
      <c r="H35" s="58"/>
      <c r="I35" s="59"/>
      <c r="J35" s="59"/>
      <c r="K35" s="59"/>
      <c r="L35" s="59"/>
      <c r="M35" s="60"/>
      <c r="N35" s="61"/>
      <c r="O35" s="61"/>
      <c r="P35" s="61"/>
      <c r="Q35" s="61"/>
      <c r="R35" s="61"/>
      <c r="S35" s="61"/>
      <c r="T35" s="61"/>
      <c r="U35" s="61"/>
      <c r="V35" s="62"/>
    </row>
    <row r="36" spans="1:22" s="21" customFormat="1" ht="24" customHeight="1">
      <c r="B36" s="346" t="s">
        <v>103</v>
      </c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  <c r="V36" s="346"/>
    </row>
    <row r="37" spans="1:22" s="21" customFormat="1" ht="14.25" customHeight="1">
      <c r="B37" s="63"/>
      <c r="C37" s="64"/>
      <c r="D37" s="43"/>
      <c r="E37" s="65"/>
      <c r="F37" s="65"/>
      <c r="G37" s="65"/>
      <c r="H37" s="65"/>
      <c r="I37" s="65"/>
      <c r="J37" s="65"/>
      <c r="K37" s="65"/>
      <c r="L37" s="65"/>
      <c r="M37" s="65"/>
      <c r="N37" s="43"/>
      <c r="O37" s="43"/>
      <c r="P37" s="43"/>
      <c r="Q37" s="43"/>
      <c r="R37" s="43"/>
      <c r="S37" s="43"/>
      <c r="T37" s="43"/>
      <c r="U37" s="43"/>
      <c r="V37" s="44"/>
    </row>
    <row r="38" spans="1:22" s="21" customFormat="1" ht="15" customHeight="1">
      <c r="B38" s="45"/>
      <c r="C38" s="66"/>
      <c r="D38" s="384" t="s">
        <v>11</v>
      </c>
      <c r="E38" s="384" t="s">
        <v>45</v>
      </c>
      <c r="F38" s="445" t="s">
        <v>824</v>
      </c>
      <c r="G38" s="446"/>
      <c r="H38" s="390" t="s">
        <v>47</v>
      </c>
      <c r="I38" s="39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1"/>
      <c r="V38" s="46"/>
    </row>
    <row r="39" spans="1:22" s="21" customFormat="1" ht="27" customHeight="1">
      <c r="B39" s="45"/>
      <c r="C39" s="66"/>
      <c r="D39" s="385"/>
      <c r="E39" s="385"/>
      <c r="F39" s="390"/>
      <c r="G39" s="447"/>
      <c r="H39" s="468" t="s">
        <v>48</v>
      </c>
      <c r="I39" s="469"/>
      <c r="J39" s="468" t="s">
        <v>49</v>
      </c>
      <c r="K39" s="470"/>
      <c r="L39" s="469"/>
      <c r="M39" s="465" t="s">
        <v>50</v>
      </c>
      <c r="N39" s="466"/>
      <c r="O39" s="467"/>
      <c r="P39" s="458" t="s">
        <v>51</v>
      </c>
      <c r="Q39" s="459"/>
      <c r="R39" s="460"/>
      <c r="S39" s="458" t="s">
        <v>52</v>
      </c>
      <c r="T39" s="459"/>
      <c r="U39" s="460"/>
      <c r="V39" s="46"/>
    </row>
    <row r="40" spans="1:22" s="21" customFormat="1" ht="30.75" customHeight="1">
      <c r="B40" s="45"/>
      <c r="C40" s="66"/>
      <c r="D40" s="116" t="s">
        <v>169</v>
      </c>
      <c r="E40" s="91">
        <v>1</v>
      </c>
      <c r="F40" s="439" t="s">
        <v>170</v>
      </c>
      <c r="G40" s="440"/>
      <c r="H40" s="481"/>
      <c r="I40" s="483"/>
      <c r="J40" s="481"/>
      <c r="K40" s="482"/>
      <c r="L40" s="483"/>
      <c r="M40" s="481">
        <v>900000</v>
      </c>
      <c r="N40" s="482"/>
      <c r="O40" s="483"/>
      <c r="P40" s="481"/>
      <c r="Q40" s="482"/>
      <c r="R40" s="483"/>
      <c r="S40" s="481">
        <v>900000</v>
      </c>
      <c r="T40" s="482"/>
      <c r="U40" s="483"/>
      <c r="V40" s="46"/>
    </row>
    <row r="41" spans="1:22" s="21" customFormat="1" ht="83.25" customHeight="1">
      <c r="B41" s="45"/>
      <c r="C41" s="66"/>
      <c r="D41" s="92" t="s">
        <v>171</v>
      </c>
      <c r="E41" s="91">
        <v>1</v>
      </c>
      <c r="F41" s="439" t="s">
        <v>172</v>
      </c>
      <c r="G41" s="440"/>
      <c r="H41" s="481">
        <v>974394.65</v>
      </c>
      <c r="I41" s="483"/>
      <c r="J41" s="481"/>
      <c r="K41" s="482"/>
      <c r="L41" s="483"/>
      <c r="M41" s="481">
        <v>656489.65</v>
      </c>
      <c r="N41" s="482"/>
      <c r="O41" s="483"/>
      <c r="P41" s="481"/>
      <c r="Q41" s="482"/>
      <c r="R41" s="483"/>
      <c r="S41" s="481">
        <v>1630884.3</v>
      </c>
      <c r="T41" s="482"/>
      <c r="U41" s="483"/>
      <c r="V41" s="46"/>
    </row>
    <row r="42" spans="1:22" s="21" customFormat="1" ht="30.75" customHeight="1">
      <c r="B42" s="45"/>
      <c r="C42" s="66"/>
      <c r="D42" s="92" t="s">
        <v>173</v>
      </c>
      <c r="E42" s="91">
        <v>1</v>
      </c>
      <c r="F42" s="439" t="s">
        <v>170</v>
      </c>
      <c r="G42" s="440"/>
      <c r="H42" s="481"/>
      <c r="I42" s="483"/>
      <c r="J42" s="481">
        <v>2400000</v>
      </c>
      <c r="K42" s="482"/>
      <c r="L42" s="483"/>
      <c r="M42" s="481"/>
      <c r="N42" s="482"/>
      <c r="O42" s="483"/>
      <c r="P42" s="481"/>
      <c r="Q42" s="482"/>
      <c r="R42" s="483"/>
      <c r="S42" s="481">
        <v>2400000</v>
      </c>
      <c r="T42" s="482"/>
      <c r="U42" s="483"/>
      <c r="V42" s="46"/>
    </row>
    <row r="43" spans="1:22" s="21" customFormat="1" ht="15" customHeight="1">
      <c r="B43" s="45"/>
      <c r="C43" s="66"/>
      <c r="E43" s="68"/>
      <c r="F43" s="68"/>
      <c r="G43" s="68"/>
      <c r="H43" s="12"/>
      <c r="J43" s="12"/>
      <c r="K43" s="69"/>
      <c r="M43" s="69"/>
      <c r="N43" s="69"/>
      <c r="P43" s="364" t="s">
        <v>37</v>
      </c>
      <c r="Q43" s="364"/>
      <c r="R43" s="365"/>
      <c r="S43" s="366">
        <v>4930884.3</v>
      </c>
      <c r="T43" s="367"/>
      <c r="U43" s="368"/>
      <c r="V43" s="46"/>
    </row>
    <row r="44" spans="1:22" s="21" customForma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62"/>
    </row>
    <row r="45" spans="1:22" s="21" customFormat="1" ht="24" customHeight="1">
      <c r="B45" s="346" t="s">
        <v>54</v>
      </c>
      <c r="C45" s="346"/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V45" s="346"/>
    </row>
    <row r="46" spans="1:22" s="21" customFormat="1" ht="12" customHeight="1">
      <c r="A46" s="46"/>
      <c r="B46" s="70"/>
      <c r="C46" s="71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44"/>
    </row>
    <row r="47" spans="1:22" s="21" customFormat="1" ht="15">
      <c r="A47" s="46"/>
      <c r="B47" s="45"/>
      <c r="K47" s="16"/>
      <c r="L47" s="16"/>
      <c r="M47" s="16"/>
      <c r="N47" s="16"/>
      <c r="O47" s="16"/>
      <c r="P47" s="73"/>
      <c r="Q47" s="73"/>
      <c r="R47" s="73"/>
      <c r="S47" s="73"/>
      <c r="T47" s="73"/>
      <c r="U47" s="73"/>
      <c r="V47" s="46"/>
    </row>
    <row r="48" spans="1:22" s="21" customFormat="1" ht="15">
      <c r="A48" s="46"/>
      <c r="B48" s="45"/>
      <c r="E48" s="369" t="s">
        <v>55</v>
      </c>
      <c r="F48" s="369"/>
      <c r="G48" s="370"/>
      <c r="H48" s="371">
        <f>S43</f>
        <v>4930884.3</v>
      </c>
      <c r="I48" s="372"/>
      <c r="J48" s="372"/>
      <c r="K48" s="372"/>
      <c r="L48" s="373"/>
      <c r="V48" s="46"/>
    </row>
    <row r="49" spans="1:22" s="21" customFormat="1" ht="15">
      <c r="A49" s="46"/>
      <c r="B49" s="45"/>
      <c r="K49" s="16"/>
      <c r="L49" s="16"/>
      <c r="M49" s="16"/>
      <c r="N49" s="16"/>
      <c r="O49" s="16"/>
      <c r="P49" s="73"/>
      <c r="Q49" s="73"/>
      <c r="R49" s="73"/>
      <c r="S49" s="73"/>
      <c r="T49" s="73"/>
      <c r="U49" s="73"/>
      <c r="V49" s="46"/>
    </row>
    <row r="50" spans="1:22" s="21" customFormat="1" ht="15">
      <c r="A50" s="46"/>
      <c r="B50" s="45"/>
      <c r="E50" s="369" t="s">
        <v>56</v>
      </c>
      <c r="F50" s="369"/>
      <c r="G50" s="370"/>
      <c r="H50" s="371">
        <v>12000000</v>
      </c>
      <c r="I50" s="372"/>
      <c r="J50" s="372"/>
      <c r="K50" s="372"/>
      <c r="L50" s="373"/>
      <c r="V50" s="46"/>
    </row>
    <row r="51" spans="1:22" s="21" customFormat="1" ht="15" customHeight="1">
      <c r="A51" s="46"/>
      <c r="B51" s="45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46"/>
    </row>
    <row r="52" spans="1:22" s="21" customFormat="1" ht="14.25" customHeight="1">
      <c r="A52" s="46"/>
      <c r="B52" s="45"/>
      <c r="D52" s="74"/>
      <c r="E52" s="351" t="s">
        <v>57</v>
      </c>
      <c r="F52" s="351"/>
      <c r="G52" s="352"/>
      <c r="H52" s="353">
        <v>16930884</v>
      </c>
      <c r="I52" s="354"/>
      <c r="J52" s="354"/>
      <c r="K52" s="354"/>
      <c r="L52" s="355"/>
      <c r="M52" s="74"/>
      <c r="N52" s="74"/>
      <c r="O52" s="74"/>
      <c r="P52" s="74"/>
      <c r="Q52" s="74"/>
      <c r="R52" s="74"/>
      <c r="S52" s="74"/>
      <c r="T52" s="74"/>
      <c r="U52" s="74"/>
      <c r="V52" s="46"/>
    </row>
    <row r="53" spans="1:22" s="21" customFormat="1">
      <c r="A53" s="46"/>
      <c r="B53" s="45"/>
      <c r="V53" s="46"/>
    </row>
    <row r="54" spans="1:22" s="21" customFormat="1" ht="15">
      <c r="A54" s="46"/>
      <c r="B54" s="45"/>
      <c r="F54" s="356" t="s">
        <v>58</v>
      </c>
      <c r="G54" s="357"/>
      <c r="H54" s="358">
        <v>44197</v>
      </c>
      <c r="I54" s="359"/>
      <c r="J54" s="360"/>
      <c r="M54" s="361" t="s">
        <v>59</v>
      </c>
      <c r="N54" s="361"/>
      <c r="O54" s="361"/>
      <c r="P54" s="362"/>
      <c r="Q54" s="363">
        <v>44561</v>
      </c>
      <c r="R54" s="363"/>
      <c r="S54" s="363"/>
      <c r="T54" s="363"/>
      <c r="V54" s="46"/>
    </row>
    <row r="55" spans="1:22" s="21" customFormat="1">
      <c r="A55" s="46"/>
      <c r="B55" s="45"/>
      <c r="V55" s="46"/>
    </row>
    <row r="56" spans="1:22" s="21" customFormat="1">
      <c r="A56" s="46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62"/>
    </row>
    <row r="57" spans="1:22" s="21" customFormat="1" ht="24" customHeight="1">
      <c r="B57" s="346" t="s">
        <v>60</v>
      </c>
      <c r="C57" s="346"/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  <c r="O57" s="346"/>
      <c r="P57" s="346"/>
      <c r="Q57" s="346"/>
      <c r="R57" s="346"/>
      <c r="S57" s="346"/>
      <c r="T57" s="346"/>
      <c r="U57" s="346"/>
      <c r="V57" s="346"/>
    </row>
    <row r="58" spans="1:22" s="21" customFormat="1">
      <c r="A58" s="46"/>
      <c r="B58" s="30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44"/>
    </row>
    <row r="59" spans="1:22" ht="15.75" customHeight="1">
      <c r="A59" s="22"/>
      <c r="B59" s="75"/>
      <c r="C59" s="74"/>
      <c r="D59" s="74"/>
      <c r="E59" s="333" t="s">
        <v>174</v>
      </c>
      <c r="F59" s="349" t="s">
        <v>61</v>
      </c>
      <c r="G59" s="347"/>
      <c r="H59" s="347"/>
      <c r="I59" s="348"/>
      <c r="J59" s="349" t="s">
        <v>62</v>
      </c>
      <c r="K59" s="347"/>
      <c r="L59" s="347"/>
      <c r="M59" s="347"/>
      <c r="N59" s="348"/>
      <c r="O59" s="349" t="s">
        <v>63</v>
      </c>
      <c r="P59" s="347"/>
      <c r="Q59" s="347"/>
      <c r="R59" s="347"/>
      <c r="S59" s="347"/>
      <c r="T59" s="21"/>
      <c r="U59" s="21"/>
      <c r="V59" s="22"/>
    </row>
    <row r="60" spans="1:22" ht="60.75" customHeight="1">
      <c r="A60" s="22"/>
      <c r="B60" s="45"/>
      <c r="C60" s="21"/>
      <c r="D60" s="21"/>
      <c r="E60" s="77"/>
      <c r="F60" s="480" t="s">
        <v>175</v>
      </c>
      <c r="G60" s="480"/>
      <c r="H60" s="480"/>
      <c r="I60" s="480"/>
      <c r="J60" s="480" t="s">
        <v>176</v>
      </c>
      <c r="K60" s="480"/>
      <c r="L60" s="480"/>
      <c r="M60" s="480"/>
      <c r="N60" s="480"/>
      <c r="O60" s="480" t="s">
        <v>295</v>
      </c>
      <c r="P60" s="480"/>
      <c r="Q60" s="480"/>
      <c r="R60" s="480"/>
      <c r="S60" s="480"/>
      <c r="T60" s="21"/>
      <c r="U60" s="21"/>
      <c r="V60" s="22"/>
    </row>
    <row r="61" spans="1:22" ht="56.25" customHeight="1">
      <c r="A61" s="22"/>
      <c r="B61" s="45"/>
      <c r="C61" s="21"/>
      <c r="D61" s="21"/>
      <c r="E61" s="21"/>
      <c r="F61" s="345"/>
      <c r="G61" s="345"/>
      <c r="H61" s="345"/>
      <c r="I61" s="345"/>
      <c r="J61" s="345"/>
      <c r="K61" s="345"/>
      <c r="L61" s="345"/>
      <c r="M61" s="345"/>
      <c r="N61" s="345"/>
      <c r="O61" s="345"/>
      <c r="P61" s="345"/>
      <c r="Q61" s="345"/>
      <c r="R61" s="345"/>
      <c r="S61" s="345"/>
      <c r="T61" s="21"/>
      <c r="U61" s="21"/>
      <c r="V61" s="22"/>
    </row>
    <row r="62" spans="1:22">
      <c r="A62" s="22"/>
      <c r="B62" s="26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40"/>
    </row>
    <row r="63" spans="1:22"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</row>
  </sheetData>
  <mergeCells count="97">
    <mergeCell ref="B9:D9"/>
    <mergeCell ref="E9:H9"/>
    <mergeCell ref="J9:L9"/>
    <mergeCell ref="M9:P9"/>
    <mergeCell ref="Q9:T9"/>
    <mergeCell ref="B2:V2"/>
    <mergeCell ref="B3:V3"/>
    <mergeCell ref="B5:V5"/>
    <mergeCell ref="E7:F7"/>
    <mergeCell ref="S7:T7"/>
    <mergeCell ref="E11:H11"/>
    <mergeCell ref="I11:K11"/>
    <mergeCell ref="L11:U11"/>
    <mergeCell ref="B13:D13"/>
    <mergeCell ref="E13:M13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D15:D16"/>
    <mergeCell ref="E15:F15"/>
    <mergeCell ref="G15:H15"/>
    <mergeCell ref="I15:M15"/>
    <mergeCell ref="N15:U15"/>
    <mergeCell ref="B22:D22"/>
    <mergeCell ref="E22:K22"/>
    <mergeCell ref="N22:P22"/>
    <mergeCell ref="Q22:U22"/>
    <mergeCell ref="B24:V24"/>
    <mergeCell ref="E29:F29"/>
    <mergeCell ref="G29:H29"/>
    <mergeCell ref="E31:F31"/>
    <mergeCell ref="G31:H31"/>
    <mergeCell ref="E32:F32"/>
    <mergeCell ref="G32:H32"/>
    <mergeCell ref="M40:O40"/>
    <mergeCell ref="P40:R40"/>
    <mergeCell ref="E33:F33"/>
    <mergeCell ref="G33:H33"/>
    <mergeCell ref="E34:F34"/>
    <mergeCell ref="G34:H34"/>
    <mergeCell ref="B36:V36"/>
    <mergeCell ref="D38:D39"/>
    <mergeCell ref="E38:E39"/>
    <mergeCell ref="F38:G39"/>
    <mergeCell ref="H38:U38"/>
    <mergeCell ref="H39:I39"/>
    <mergeCell ref="J39:L39"/>
    <mergeCell ref="M39:O39"/>
    <mergeCell ref="P39:R39"/>
    <mergeCell ref="S39:U39"/>
    <mergeCell ref="S40:U40"/>
    <mergeCell ref="S42:U42"/>
    <mergeCell ref="F41:G41"/>
    <mergeCell ref="H41:I41"/>
    <mergeCell ref="J41:L41"/>
    <mergeCell ref="M41:O41"/>
    <mergeCell ref="P41:R41"/>
    <mergeCell ref="S41:U41"/>
    <mergeCell ref="F42:G42"/>
    <mergeCell ref="H42:I42"/>
    <mergeCell ref="J42:L42"/>
    <mergeCell ref="M42:O42"/>
    <mergeCell ref="P42:R42"/>
    <mergeCell ref="F40:G40"/>
    <mergeCell ref="H40:I40"/>
    <mergeCell ref="J40:L40"/>
    <mergeCell ref="Q54:T54"/>
    <mergeCell ref="P43:R43"/>
    <mergeCell ref="S43:U43"/>
    <mergeCell ref="B45:V45"/>
    <mergeCell ref="E48:G48"/>
    <mergeCell ref="H48:L48"/>
    <mergeCell ref="E50:G50"/>
    <mergeCell ref="H50:L50"/>
    <mergeCell ref="E52:G52"/>
    <mergeCell ref="H52:L52"/>
    <mergeCell ref="F54:G54"/>
    <mergeCell ref="H54:J54"/>
    <mergeCell ref="M54:P54"/>
    <mergeCell ref="F61:I61"/>
    <mergeCell ref="J61:N61"/>
    <mergeCell ref="O61:S61"/>
    <mergeCell ref="B57:V57"/>
    <mergeCell ref="F59:I59"/>
    <mergeCell ref="J59:N59"/>
    <mergeCell ref="O59:S59"/>
    <mergeCell ref="F60:I60"/>
    <mergeCell ref="J60:N60"/>
    <mergeCell ref="O60:S60"/>
  </mergeCells>
  <hyperlinks>
    <hyperlink ref="N16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showGridLines="0" topLeftCell="A56" workbookViewId="0">
      <selection activeCell="J67" sqref="J67"/>
    </sheetView>
  </sheetViews>
  <sheetFormatPr baseColWidth="10" defaultColWidth="11.42578125" defaultRowHeight="14.25"/>
  <cols>
    <col min="1" max="2" width="1.7109375" style="1" customWidth="1"/>
    <col min="3" max="3" width="2.7109375" style="1" bestFit="1" customWidth="1"/>
    <col min="4" max="4" width="25.42578125" style="1" customWidth="1"/>
    <col min="5" max="6" width="11.42578125" style="1"/>
    <col min="7" max="7" width="5.85546875" style="1" customWidth="1"/>
    <col min="8" max="8" width="11.42578125" style="1"/>
    <col min="9" max="13" width="4.7109375" style="1" customWidth="1"/>
    <col min="14" max="14" width="15.5703125" style="1" customWidth="1"/>
    <col min="15" max="18" width="4.7109375" style="1" customWidth="1"/>
    <col min="19" max="19" width="14.28515625" style="1" customWidth="1"/>
    <col min="20" max="20" width="4.7109375" style="1" customWidth="1"/>
    <col min="21" max="21" width="11.42578125" style="1"/>
    <col min="22" max="22" width="1.42578125" style="1" customWidth="1"/>
    <col min="23" max="23" width="11.42578125" style="1"/>
    <col min="24" max="24" width="12.42578125" style="1" bestFit="1" customWidth="1"/>
    <col min="25" max="16384" width="11.42578125" style="1"/>
  </cols>
  <sheetData>
    <row r="1" spans="1:2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3.25">
      <c r="B2" s="424" t="s">
        <v>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</row>
    <row r="3" spans="1:22" ht="15.75">
      <c r="B3" s="425" t="s">
        <v>85</v>
      </c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</row>
    <row r="4" spans="1:22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>
      <c r="B5" s="426" t="s">
        <v>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</row>
    <row r="6" spans="1:22" s="6" customFormat="1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>
      <c r="B7" s="7"/>
      <c r="D7" s="8" t="s">
        <v>2</v>
      </c>
      <c r="E7" s="453">
        <v>44096</v>
      </c>
      <c r="F7" s="454"/>
      <c r="G7" s="9"/>
      <c r="H7" s="9"/>
      <c r="L7" s="10"/>
      <c r="M7" s="10"/>
      <c r="N7" s="10"/>
      <c r="O7" s="10"/>
      <c r="P7" s="10"/>
      <c r="Q7" s="10"/>
      <c r="R7" s="10"/>
      <c r="S7" s="429" t="s">
        <v>3</v>
      </c>
      <c r="T7" s="430"/>
      <c r="U7" s="88" t="s">
        <v>177</v>
      </c>
      <c r="V7" s="11"/>
    </row>
    <row r="8" spans="1:22" s="6" customFormat="1">
      <c r="B8" s="7"/>
      <c r="V8" s="11"/>
    </row>
    <row r="9" spans="1:22" s="6" customFormat="1" ht="36.75" customHeight="1">
      <c r="B9" s="431" t="s">
        <v>4</v>
      </c>
      <c r="C9" s="400"/>
      <c r="D9" s="401"/>
      <c r="E9" s="397" t="s">
        <v>178</v>
      </c>
      <c r="F9" s="398"/>
      <c r="G9" s="398"/>
      <c r="H9" s="399"/>
      <c r="I9" s="12"/>
      <c r="J9" s="435" t="s">
        <v>5</v>
      </c>
      <c r="K9" s="435"/>
      <c r="L9" s="435"/>
      <c r="M9" s="439" t="s">
        <v>179</v>
      </c>
      <c r="N9" s="488"/>
      <c r="O9" s="488"/>
      <c r="P9" s="440"/>
      <c r="Q9" s="436" t="s">
        <v>6</v>
      </c>
      <c r="R9" s="436"/>
      <c r="S9" s="436"/>
      <c r="T9" s="437"/>
      <c r="U9" s="13" t="s">
        <v>177</v>
      </c>
      <c r="V9" s="11"/>
    </row>
    <row r="10" spans="1:22" s="6" customFormat="1" ht="16.5" customHeight="1">
      <c r="B10" s="14"/>
      <c r="C10" s="12"/>
      <c r="D10" s="12"/>
      <c r="E10" s="15"/>
      <c r="F10" s="15"/>
      <c r="G10" s="15"/>
      <c r="H10" s="15"/>
      <c r="Q10" s="12"/>
      <c r="R10" s="12"/>
      <c r="S10" s="12"/>
      <c r="T10" s="12"/>
      <c r="U10" s="12"/>
      <c r="V10" s="11"/>
    </row>
    <row r="11" spans="1:22" s="12" customFormat="1" ht="52.5" customHeight="1">
      <c r="B11" s="14"/>
      <c r="D11" s="16" t="s">
        <v>7</v>
      </c>
      <c r="E11" s="443" t="s">
        <v>180</v>
      </c>
      <c r="F11" s="443"/>
      <c r="G11" s="443"/>
      <c r="H11" s="443"/>
      <c r="I11" s="369" t="s">
        <v>8</v>
      </c>
      <c r="J11" s="369"/>
      <c r="K11" s="369"/>
      <c r="L11" s="397" t="s">
        <v>181</v>
      </c>
      <c r="M11" s="398"/>
      <c r="N11" s="398"/>
      <c r="O11" s="398"/>
      <c r="P11" s="398"/>
      <c r="Q11" s="398"/>
      <c r="R11" s="398"/>
      <c r="S11" s="398"/>
      <c r="T11" s="398"/>
      <c r="U11" s="399"/>
      <c r="V11" s="17"/>
    </row>
    <row r="12" spans="1:22" s="6" customFormat="1" ht="16.5" customHeight="1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>
      <c r="B13" s="418" t="s">
        <v>9</v>
      </c>
      <c r="C13" s="369"/>
      <c r="D13" s="370"/>
      <c r="E13" s="443" t="s">
        <v>182</v>
      </c>
      <c r="F13" s="443"/>
      <c r="G13" s="443"/>
      <c r="H13" s="443"/>
      <c r="I13" s="443"/>
      <c r="J13" s="443"/>
      <c r="K13" s="443"/>
      <c r="L13" s="443"/>
      <c r="M13" s="443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>
      <c r="B15" s="23"/>
      <c r="C15" s="24"/>
      <c r="D15" s="420" t="s">
        <v>10</v>
      </c>
      <c r="E15" s="421" t="s">
        <v>11</v>
      </c>
      <c r="F15" s="422"/>
      <c r="G15" s="421" t="s">
        <v>12</v>
      </c>
      <c r="H15" s="422"/>
      <c r="I15" s="421" t="s">
        <v>13</v>
      </c>
      <c r="J15" s="423"/>
      <c r="K15" s="423"/>
      <c r="L15" s="423"/>
      <c r="M15" s="422"/>
      <c r="N15" s="421" t="s">
        <v>14</v>
      </c>
      <c r="O15" s="423"/>
      <c r="P15" s="423"/>
      <c r="Q15" s="423"/>
      <c r="R15" s="423"/>
      <c r="S15" s="423"/>
      <c r="T15" s="423"/>
      <c r="U15" s="422"/>
      <c r="V15" s="22"/>
    </row>
    <row r="16" spans="1:22" ht="40.5" customHeight="1">
      <c r="B16" s="25"/>
      <c r="D16" s="420"/>
      <c r="E16" s="397" t="s">
        <v>183</v>
      </c>
      <c r="F16" s="399"/>
      <c r="G16" s="443" t="s">
        <v>184</v>
      </c>
      <c r="H16" s="443"/>
      <c r="I16" s="439" t="s">
        <v>185</v>
      </c>
      <c r="J16" s="488"/>
      <c r="K16" s="488"/>
      <c r="L16" s="488"/>
      <c r="M16" s="440"/>
      <c r="N16" s="487" t="s">
        <v>186</v>
      </c>
      <c r="O16" s="488"/>
      <c r="P16" s="488"/>
      <c r="Q16" s="488"/>
      <c r="R16" s="488"/>
      <c r="S16" s="488"/>
      <c r="T16" s="488"/>
      <c r="U16" s="440"/>
      <c r="V16" s="22"/>
    </row>
    <row r="17" spans="2:2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>
      <c r="B18" s="415" t="s">
        <v>95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2:2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32.25" customHeight="1">
      <c r="B20" s="416" t="s">
        <v>17</v>
      </c>
      <c r="C20" s="356"/>
      <c r="D20" s="357"/>
      <c r="E20" s="519" t="s">
        <v>187</v>
      </c>
      <c r="F20" s="520"/>
      <c r="G20" s="520"/>
      <c r="H20" s="520"/>
      <c r="I20" s="520"/>
      <c r="J20" s="520"/>
      <c r="K20" s="520"/>
      <c r="L20" s="520"/>
      <c r="M20" s="520"/>
      <c r="N20" s="521"/>
      <c r="O20" s="12"/>
      <c r="P20" s="15"/>
      <c r="Q20" s="21"/>
      <c r="R20" s="21"/>
      <c r="S20" s="21"/>
      <c r="T20" s="21"/>
      <c r="U20" s="21"/>
      <c r="V20" s="22"/>
    </row>
    <row r="21" spans="2:2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ht="21" customHeight="1">
      <c r="B22" s="416" t="s">
        <v>18</v>
      </c>
      <c r="C22" s="356"/>
      <c r="D22" s="356"/>
      <c r="E22" s="517" t="s">
        <v>188</v>
      </c>
      <c r="F22" s="517"/>
      <c r="G22" s="517"/>
      <c r="H22" s="517"/>
      <c r="I22" s="517"/>
      <c r="J22" s="517"/>
      <c r="K22" s="517"/>
      <c r="L22" s="6"/>
      <c r="M22" s="6"/>
      <c r="N22" s="369" t="s">
        <v>19</v>
      </c>
      <c r="O22" s="369"/>
      <c r="P22" s="369"/>
      <c r="Q22" s="518" t="s">
        <v>189</v>
      </c>
      <c r="R22" s="518"/>
      <c r="S22" s="518"/>
      <c r="T22" s="518"/>
      <c r="U22" s="518"/>
      <c r="V22" s="22"/>
    </row>
    <row r="23" spans="2:2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>
      <c r="B24" s="383" t="s">
        <v>20</v>
      </c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</row>
    <row r="25" spans="2:22" s="21" customFormat="1" ht="1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>
      <c r="B26" s="45"/>
      <c r="C26" s="405" t="s">
        <v>21</v>
      </c>
      <c r="D26" s="406"/>
      <c r="E26" s="405" t="s">
        <v>22</v>
      </c>
      <c r="F26" s="406"/>
      <c r="G26" s="405" t="s">
        <v>23</v>
      </c>
      <c r="H26" s="406"/>
      <c r="I26" s="449" t="s">
        <v>24</v>
      </c>
      <c r="J26" s="449"/>
      <c r="K26" s="449"/>
      <c r="L26" s="449"/>
      <c r="M26" s="449"/>
      <c r="N26" s="449"/>
      <c r="O26" s="449"/>
      <c r="P26" s="449"/>
      <c r="Q26" s="449"/>
      <c r="R26" s="449"/>
      <c r="S26" s="449"/>
      <c r="T26" s="449"/>
      <c r="U26" s="449"/>
      <c r="V26" s="46"/>
    </row>
    <row r="27" spans="2:22" s="21" customFormat="1" ht="15">
      <c r="B27" s="45"/>
      <c r="C27" s="407"/>
      <c r="D27" s="408"/>
      <c r="E27" s="407"/>
      <c r="F27" s="408"/>
      <c r="G27" s="407"/>
      <c r="H27" s="408"/>
      <c r="I27" s="47" t="s">
        <v>25</v>
      </c>
      <c r="J27" s="47" t="s">
        <v>26</v>
      </c>
      <c r="K27" s="47" t="s">
        <v>27</v>
      </c>
      <c r="L27" s="47" t="s">
        <v>28</v>
      </c>
      <c r="M27" s="47" t="s">
        <v>29</v>
      </c>
      <c r="N27" s="47" t="s">
        <v>30</v>
      </c>
      <c r="O27" s="47" t="s">
        <v>31</v>
      </c>
      <c r="P27" s="47" t="s">
        <v>32</v>
      </c>
      <c r="Q27" s="47" t="s">
        <v>33</v>
      </c>
      <c r="R27" s="47" t="s">
        <v>34</v>
      </c>
      <c r="S27" s="47" t="s">
        <v>35</v>
      </c>
      <c r="T27" s="47" t="s">
        <v>36</v>
      </c>
      <c r="U27" s="47" t="s">
        <v>37</v>
      </c>
      <c r="V27" s="46"/>
    </row>
    <row r="28" spans="2:22" s="21" customFormat="1" ht="27.75" customHeight="1">
      <c r="B28" s="45"/>
      <c r="C28" s="89" t="s">
        <v>38</v>
      </c>
      <c r="D28" s="90" t="s">
        <v>190</v>
      </c>
      <c r="E28" s="443" t="s">
        <v>188</v>
      </c>
      <c r="F28" s="443"/>
      <c r="G28" s="444" t="s">
        <v>189</v>
      </c>
      <c r="H28" s="444"/>
      <c r="I28" s="51">
        <v>3.8</v>
      </c>
      <c r="J28" s="51">
        <v>2.2999999999999998</v>
      </c>
      <c r="K28" s="51">
        <v>0.8</v>
      </c>
      <c r="L28" s="51">
        <v>0.4</v>
      </c>
      <c r="M28" s="51">
        <v>0.5</v>
      </c>
      <c r="N28" s="91">
        <v>0.5</v>
      </c>
      <c r="O28" s="91">
        <v>0.45</v>
      </c>
      <c r="P28" s="91">
        <v>0.45</v>
      </c>
      <c r="Q28" s="91">
        <v>0.45</v>
      </c>
      <c r="R28" s="91">
        <v>0.45</v>
      </c>
      <c r="S28" s="91">
        <v>0.5</v>
      </c>
      <c r="T28" s="91">
        <v>0.9</v>
      </c>
      <c r="U28" s="91">
        <v>11.5</v>
      </c>
      <c r="V28" s="46"/>
    </row>
    <row r="29" spans="2:22" s="21" customFormat="1" ht="30.75" customHeight="1">
      <c r="B29" s="45"/>
      <c r="C29" s="89" t="s">
        <v>40</v>
      </c>
      <c r="D29" s="90" t="s">
        <v>191</v>
      </c>
      <c r="E29" s="443" t="s">
        <v>192</v>
      </c>
      <c r="F29" s="443"/>
      <c r="G29" s="444">
        <v>600</v>
      </c>
      <c r="H29" s="444"/>
      <c r="I29" s="51">
        <v>40</v>
      </c>
      <c r="J29" s="51">
        <v>40</v>
      </c>
      <c r="K29" s="51">
        <v>40</v>
      </c>
      <c r="L29" s="51">
        <v>40</v>
      </c>
      <c r="M29" s="51">
        <v>40</v>
      </c>
      <c r="N29" s="91">
        <v>40</v>
      </c>
      <c r="O29" s="91">
        <v>60</v>
      </c>
      <c r="P29" s="91">
        <v>60</v>
      </c>
      <c r="Q29" s="91">
        <v>60</v>
      </c>
      <c r="R29" s="91">
        <v>60</v>
      </c>
      <c r="S29" s="91">
        <v>60</v>
      </c>
      <c r="T29" s="91">
        <v>60</v>
      </c>
      <c r="U29" s="91">
        <v>600</v>
      </c>
      <c r="V29" s="46"/>
    </row>
    <row r="30" spans="2:22" s="21" customFormat="1" ht="42" customHeight="1">
      <c r="B30" s="45"/>
      <c r="C30" s="89" t="s">
        <v>41</v>
      </c>
      <c r="D30" s="90" t="s">
        <v>193</v>
      </c>
      <c r="E30" s="439" t="s">
        <v>194</v>
      </c>
      <c r="F30" s="440"/>
      <c r="G30" s="461">
        <v>250</v>
      </c>
      <c r="H30" s="462"/>
      <c r="I30" s="51">
        <v>20</v>
      </c>
      <c r="J30" s="51">
        <v>20</v>
      </c>
      <c r="K30" s="51">
        <v>20</v>
      </c>
      <c r="L30" s="51">
        <v>20</v>
      </c>
      <c r="M30" s="51">
        <v>20</v>
      </c>
      <c r="N30" s="91">
        <v>20</v>
      </c>
      <c r="O30" s="91">
        <v>20</v>
      </c>
      <c r="P30" s="91">
        <v>20</v>
      </c>
      <c r="Q30" s="91">
        <v>20</v>
      </c>
      <c r="R30" s="91">
        <v>20</v>
      </c>
      <c r="S30" s="91">
        <v>20</v>
      </c>
      <c r="T30" s="91">
        <v>30</v>
      </c>
      <c r="U30" s="91">
        <v>250</v>
      </c>
      <c r="V30" s="46"/>
    </row>
    <row r="31" spans="2:22" s="21" customFormat="1" ht="40.5" customHeight="1">
      <c r="B31" s="45"/>
      <c r="C31" s="89" t="s">
        <v>42</v>
      </c>
      <c r="D31" s="90" t="s">
        <v>195</v>
      </c>
      <c r="E31" s="443" t="s">
        <v>196</v>
      </c>
      <c r="F31" s="443"/>
      <c r="G31" s="515">
        <v>1600</v>
      </c>
      <c r="H31" s="444"/>
      <c r="I31" s="51">
        <v>50</v>
      </c>
      <c r="J31" s="51">
        <v>50</v>
      </c>
      <c r="K31" s="51">
        <v>100</v>
      </c>
      <c r="L31" s="51">
        <v>150</v>
      </c>
      <c r="M31" s="51">
        <v>150</v>
      </c>
      <c r="N31" s="91">
        <v>100</v>
      </c>
      <c r="O31" s="91">
        <v>100</v>
      </c>
      <c r="P31" s="91">
        <v>150</v>
      </c>
      <c r="Q31" s="91">
        <v>150</v>
      </c>
      <c r="R31" s="91">
        <v>200</v>
      </c>
      <c r="S31" s="91">
        <v>200</v>
      </c>
      <c r="T31" s="91">
        <v>200</v>
      </c>
      <c r="U31" s="122">
        <v>1600</v>
      </c>
      <c r="V31" s="46"/>
    </row>
    <row r="32" spans="2:22" s="21" customFormat="1" ht="29.25" customHeight="1">
      <c r="B32" s="45"/>
      <c r="C32" s="89" t="s">
        <v>102</v>
      </c>
      <c r="D32" s="90" t="s">
        <v>197</v>
      </c>
      <c r="E32" s="443" t="s">
        <v>198</v>
      </c>
      <c r="F32" s="443"/>
      <c r="G32" s="516">
        <v>0.1</v>
      </c>
      <c r="H32" s="444"/>
      <c r="I32" s="51">
        <v>0.5</v>
      </c>
      <c r="J32" s="51">
        <v>0.5</v>
      </c>
      <c r="K32" s="51">
        <v>0.5</v>
      </c>
      <c r="L32" s="51">
        <v>0.5</v>
      </c>
      <c r="M32" s="51">
        <v>1.5</v>
      </c>
      <c r="N32" s="91">
        <v>1.5</v>
      </c>
      <c r="O32" s="91">
        <v>1.5</v>
      </c>
      <c r="P32" s="91">
        <v>1.5</v>
      </c>
      <c r="Q32" s="91">
        <v>0.5</v>
      </c>
      <c r="R32" s="91">
        <v>0.5</v>
      </c>
      <c r="S32" s="91">
        <v>0.5</v>
      </c>
      <c r="T32" s="91">
        <v>0.5</v>
      </c>
      <c r="U32" s="91">
        <v>10</v>
      </c>
      <c r="V32" s="46"/>
    </row>
    <row r="33" spans="1:22" s="21" customFormat="1" ht="25.5">
      <c r="B33" s="54"/>
      <c r="C33" s="89" t="s">
        <v>84</v>
      </c>
      <c r="D33" s="90" t="s">
        <v>199</v>
      </c>
      <c r="E33" s="443" t="s">
        <v>200</v>
      </c>
      <c r="F33" s="443"/>
      <c r="G33" s="444">
        <v>1000</v>
      </c>
      <c r="H33" s="444"/>
      <c r="I33" s="51">
        <v>83</v>
      </c>
      <c r="J33" s="51">
        <v>83</v>
      </c>
      <c r="K33" s="51">
        <v>83</v>
      </c>
      <c r="L33" s="51">
        <v>83</v>
      </c>
      <c r="M33" s="51">
        <v>83</v>
      </c>
      <c r="N33" s="91">
        <v>83</v>
      </c>
      <c r="O33" s="91">
        <v>83</v>
      </c>
      <c r="P33" s="91">
        <v>83</v>
      </c>
      <c r="Q33" s="91">
        <v>83</v>
      </c>
      <c r="R33" s="91">
        <v>83</v>
      </c>
      <c r="S33" s="91">
        <v>83</v>
      </c>
      <c r="T33" s="91">
        <v>87</v>
      </c>
      <c r="U33" s="91">
        <v>1000</v>
      </c>
      <c r="V33" s="62"/>
    </row>
    <row r="34" spans="1:22" s="21" customFormat="1" ht="24" customHeight="1">
      <c r="B34" s="346" t="s">
        <v>103</v>
      </c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</row>
    <row r="35" spans="1:22" s="21" customFormat="1" ht="15">
      <c r="B35" s="63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44"/>
    </row>
    <row r="36" spans="1:22" s="21" customFormat="1" ht="15" customHeight="1">
      <c r="B36" s="45"/>
      <c r="C36" s="64"/>
      <c r="D36" s="43"/>
      <c r="E36" s="65"/>
      <c r="F36" s="65"/>
      <c r="G36" s="65"/>
      <c r="H36" s="65"/>
      <c r="I36" s="65"/>
      <c r="J36" s="65"/>
      <c r="K36" s="65"/>
      <c r="L36" s="65"/>
      <c r="M36" s="65"/>
      <c r="N36" s="43"/>
      <c r="O36" s="43"/>
      <c r="P36" s="43"/>
      <c r="Q36" s="43"/>
      <c r="R36" s="43"/>
      <c r="S36" s="43"/>
      <c r="T36" s="43"/>
      <c r="U36" s="43"/>
      <c r="V36" s="46"/>
    </row>
    <row r="37" spans="1:22" s="21" customFormat="1" ht="27" customHeight="1">
      <c r="B37" s="45"/>
      <c r="C37" s="66"/>
      <c r="D37" s="384" t="s">
        <v>11</v>
      </c>
      <c r="E37" s="384" t="s">
        <v>45</v>
      </c>
      <c r="F37" s="445" t="s">
        <v>824</v>
      </c>
      <c r="G37" s="446"/>
      <c r="H37" s="390" t="s">
        <v>47</v>
      </c>
      <c r="I37" s="391"/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1"/>
      <c r="U37" s="391"/>
      <c r="V37" s="46"/>
    </row>
    <row r="38" spans="1:22" s="21" customFormat="1" ht="30.75" customHeight="1">
      <c r="B38" s="45"/>
      <c r="C38" s="66"/>
      <c r="D38" s="385"/>
      <c r="E38" s="385"/>
      <c r="F38" s="390"/>
      <c r="G38" s="447"/>
      <c r="H38" s="392" t="s">
        <v>48</v>
      </c>
      <c r="I38" s="392"/>
      <c r="J38" s="392" t="s">
        <v>49</v>
      </c>
      <c r="K38" s="392"/>
      <c r="L38" s="392"/>
      <c r="M38" s="393" t="s">
        <v>50</v>
      </c>
      <c r="N38" s="393"/>
      <c r="O38" s="393"/>
      <c r="P38" s="380" t="s">
        <v>51</v>
      </c>
      <c r="Q38" s="380"/>
      <c r="R38" s="380"/>
      <c r="S38" s="380" t="s">
        <v>52</v>
      </c>
      <c r="T38" s="380"/>
      <c r="U38" s="380"/>
      <c r="V38" s="46"/>
    </row>
    <row r="39" spans="1:22" s="21" customFormat="1" ht="30.75" customHeight="1">
      <c r="B39" s="45"/>
      <c r="C39" s="66"/>
      <c r="D39" s="92" t="s">
        <v>201</v>
      </c>
      <c r="E39" s="91">
        <v>1</v>
      </c>
      <c r="F39" s="439" t="s">
        <v>202</v>
      </c>
      <c r="G39" s="440"/>
      <c r="H39" s="441"/>
      <c r="I39" s="441"/>
      <c r="J39" s="441"/>
      <c r="K39" s="441"/>
      <c r="L39" s="441"/>
      <c r="M39" s="377" t="s">
        <v>203</v>
      </c>
      <c r="N39" s="379"/>
      <c r="O39" s="378"/>
      <c r="P39" s="441"/>
      <c r="Q39" s="441"/>
      <c r="R39" s="441"/>
      <c r="S39" s="512">
        <v>60000</v>
      </c>
      <c r="T39" s="513"/>
      <c r="U39" s="514"/>
      <c r="V39" s="46"/>
    </row>
    <row r="40" spans="1:22" s="21" customFormat="1" ht="30.75" customHeight="1">
      <c r="B40" s="45"/>
      <c r="C40" s="66"/>
      <c r="D40" s="92" t="s">
        <v>204</v>
      </c>
      <c r="E40" s="91">
        <v>1</v>
      </c>
      <c r="F40" s="439" t="s">
        <v>202</v>
      </c>
      <c r="G40" s="440"/>
      <c r="H40" s="441"/>
      <c r="I40" s="441"/>
      <c r="J40" s="441"/>
      <c r="K40" s="441"/>
      <c r="L40" s="441"/>
      <c r="M40" s="377" t="s">
        <v>203</v>
      </c>
      <c r="N40" s="379"/>
      <c r="O40" s="378"/>
      <c r="P40" s="441"/>
      <c r="Q40" s="441"/>
      <c r="R40" s="441"/>
      <c r="S40" s="508">
        <v>1800</v>
      </c>
      <c r="T40" s="508"/>
      <c r="U40" s="508"/>
      <c r="V40" s="46"/>
    </row>
    <row r="41" spans="1:22" s="21" customFormat="1" ht="30.75" customHeight="1">
      <c r="B41" s="45"/>
      <c r="C41" s="66"/>
      <c r="D41" s="92" t="s">
        <v>833</v>
      </c>
      <c r="E41" s="91">
        <v>1</v>
      </c>
      <c r="F41" s="439" t="s">
        <v>202</v>
      </c>
      <c r="G41" s="440"/>
      <c r="H41" s="509"/>
      <c r="I41" s="510"/>
      <c r="J41" s="509"/>
      <c r="K41" s="511"/>
      <c r="L41" s="510"/>
      <c r="M41" s="78"/>
      <c r="N41" s="79" t="s">
        <v>203</v>
      </c>
      <c r="O41" s="80"/>
      <c r="P41" s="509"/>
      <c r="Q41" s="511"/>
      <c r="R41" s="510"/>
      <c r="S41" s="512">
        <v>7500</v>
      </c>
      <c r="T41" s="513"/>
      <c r="U41" s="514"/>
      <c r="V41" s="46"/>
    </row>
    <row r="42" spans="1:22" s="21" customFormat="1" ht="15" customHeight="1">
      <c r="B42" s="45"/>
      <c r="C42" s="66"/>
      <c r="D42" s="92" t="s">
        <v>205</v>
      </c>
      <c r="E42" s="91">
        <v>3</v>
      </c>
      <c r="F42" s="439" t="s">
        <v>202</v>
      </c>
      <c r="G42" s="440"/>
      <c r="H42" s="441"/>
      <c r="I42" s="441"/>
      <c r="J42" s="441"/>
      <c r="K42" s="441"/>
      <c r="L42" s="441"/>
      <c r="M42" s="377" t="s">
        <v>203</v>
      </c>
      <c r="N42" s="379"/>
      <c r="O42" s="378"/>
      <c r="P42" s="441"/>
      <c r="Q42" s="441"/>
      <c r="R42" s="441"/>
      <c r="S42" s="508">
        <v>13000</v>
      </c>
      <c r="T42" s="508"/>
      <c r="U42" s="508"/>
      <c r="V42" s="46"/>
    </row>
    <row r="43" spans="1:22" s="21" customFormat="1" ht="15">
      <c r="B43" s="38"/>
      <c r="C43" s="66"/>
      <c r="D43" s="92" t="s">
        <v>109</v>
      </c>
      <c r="E43" s="91"/>
      <c r="F43" s="439"/>
      <c r="G43" s="440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81"/>
      <c r="T43" s="482"/>
      <c r="U43" s="483"/>
      <c r="V43" s="76"/>
    </row>
    <row r="44" spans="1:22" s="21" customFormat="1" ht="24" customHeight="1">
      <c r="B44" s="504"/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4"/>
      <c r="N44" s="504"/>
      <c r="O44" s="504"/>
      <c r="P44" s="364" t="s">
        <v>37</v>
      </c>
      <c r="Q44" s="364"/>
      <c r="R44" s="365"/>
      <c r="S44" s="505">
        <f>SUM(S39:U42)</f>
        <v>82300</v>
      </c>
      <c r="T44" s="364"/>
      <c r="U44" s="365"/>
      <c r="V44" s="123"/>
    </row>
    <row r="45" spans="1:22" s="21" customFormat="1" ht="22.5" customHeight="1">
      <c r="A45" s="46"/>
      <c r="B45" s="506" t="s">
        <v>54</v>
      </c>
      <c r="C45" s="346"/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V45" s="507"/>
    </row>
    <row r="46" spans="1:22" s="21" customFormat="1" ht="15">
      <c r="A46" s="46"/>
      <c r="B46" s="45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46"/>
    </row>
    <row r="47" spans="1:22" s="21" customFormat="1" ht="15">
      <c r="A47" s="46"/>
      <c r="B47" s="30"/>
      <c r="C47" s="31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44"/>
    </row>
    <row r="48" spans="1:22" s="21" customFormat="1" ht="15">
      <c r="A48" s="46"/>
      <c r="B48" s="45"/>
      <c r="K48" s="16"/>
      <c r="L48" s="16"/>
      <c r="M48" s="16"/>
      <c r="N48" s="16"/>
      <c r="O48" s="16"/>
      <c r="P48" s="73"/>
      <c r="Q48" s="73"/>
      <c r="R48" s="73"/>
      <c r="S48" s="73"/>
      <c r="T48" s="73"/>
      <c r="U48" s="73"/>
      <c r="V48" s="46"/>
    </row>
    <row r="49" spans="1:22" s="21" customFormat="1" ht="15">
      <c r="A49" s="46"/>
      <c r="B49" s="45"/>
      <c r="E49" s="369" t="s">
        <v>55</v>
      </c>
      <c r="F49" s="369"/>
      <c r="G49" s="370"/>
      <c r="H49" s="371">
        <f>S44</f>
        <v>82300</v>
      </c>
      <c r="I49" s="372"/>
      <c r="J49" s="372"/>
      <c r="K49" s="372"/>
      <c r="L49" s="373"/>
      <c r="V49" s="46"/>
    </row>
    <row r="50" spans="1:22" s="21" customFormat="1" ht="15" customHeight="1">
      <c r="A50" s="46"/>
      <c r="B50" s="45"/>
      <c r="K50" s="16"/>
      <c r="L50" s="16"/>
      <c r="M50" s="16"/>
      <c r="N50" s="16"/>
      <c r="O50" s="16"/>
      <c r="P50" s="73"/>
      <c r="Q50" s="73"/>
      <c r="R50" s="73"/>
      <c r="S50" s="73"/>
      <c r="T50" s="73"/>
      <c r="U50" s="73"/>
      <c r="V50" s="46"/>
    </row>
    <row r="51" spans="1:22" s="21" customFormat="1" ht="14.25" customHeight="1">
      <c r="A51" s="46"/>
      <c r="B51" s="45"/>
      <c r="E51" s="369" t="s">
        <v>56</v>
      </c>
      <c r="F51" s="369"/>
      <c r="G51" s="370"/>
      <c r="H51" s="371"/>
      <c r="I51" s="372"/>
      <c r="J51" s="372"/>
      <c r="K51" s="372"/>
      <c r="L51" s="373"/>
      <c r="V51" s="46"/>
    </row>
    <row r="52" spans="1:22" s="21" customFormat="1" ht="15">
      <c r="A52" s="46"/>
      <c r="B52" s="45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46"/>
    </row>
    <row r="53" spans="1:22" s="21" customFormat="1" ht="15">
      <c r="A53" s="46"/>
      <c r="B53" s="45"/>
      <c r="D53" s="74"/>
      <c r="E53" s="351" t="s">
        <v>57</v>
      </c>
      <c r="F53" s="351"/>
      <c r="G53" s="352"/>
      <c r="H53" s="353">
        <f>SUM(H49+H51)</f>
        <v>82300</v>
      </c>
      <c r="I53" s="354"/>
      <c r="J53" s="354"/>
      <c r="K53" s="354"/>
      <c r="L53" s="355"/>
      <c r="M53" s="74"/>
      <c r="N53" s="74" t="s">
        <v>206</v>
      </c>
      <c r="O53" s="74"/>
      <c r="P53" s="74"/>
      <c r="Q53" s="74"/>
      <c r="R53" s="74"/>
      <c r="S53" s="74"/>
      <c r="T53" s="74"/>
      <c r="U53" s="74"/>
      <c r="V53" s="46"/>
    </row>
    <row r="54" spans="1:22" s="21" customFormat="1">
      <c r="A54" s="46"/>
      <c r="B54" s="45"/>
      <c r="V54" s="46"/>
    </row>
    <row r="55" spans="1:22" s="21" customFormat="1" ht="15">
      <c r="A55" s="46"/>
      <c r="B55" s="38"/>
      <c r="C55" s="39"/>
      <c r="D55" s="39"/>
      <c r="E55" s="39"/>
      <c r="F55" s="502" t="s">
        <v>58</v>
      </c>
      <c r="G55" s="503"/>
      <c r="H55" s="358">
        <v>44197</v>
      </c>
      <c r="I55" s="359"/>
      <c r="J55" s="360"/>
      <c r="K55" s="39"/>
      <c r="L55" s="39"/>
      <c r="M55" s="492" t="s">
        <v>59</v>
      </c>
      <c r="N55" s="492"/>
      <c r="O55" s="492"/>
      <c r="P55" s="493"/>
      <c r="Q55" s="363">
        <v>44561</v>
      </c>
      <c r="R55" s="363"/>
      <c r="S55" s="363"/>
      <c r="T55" s="363"/>
      <c r="U55" s="39"/>
      <c r="V55" s="62"/>
    </row>
    <row r="56" spans="1:22" s="21" customFormat="1" ht="24" customHeight="1">
      <c r="B56" s="383" t="s">
        <v>60</v>
      </c>
      <c r="C56" s="383"/>
      <c r="D56" s="383"/>
      <c r="E56" s="383"/>
      <c r="F56" s="383"/>
      <c r="G56" s="383"/>
      <c r="H56" s="383"/>
      <c r="I56" s="383"/>
      <c r="J56" s="383"/>
      <c r="K56" s="383"/>
      <c r="L56" s="383"/>
      <c r="M56" s="383"/>
      <c r="N56" s="383"/>
      <c r="O56" s="383"/>
      <c r="P56" s="383"/>
      <c r="Q56" s="383"/>
      <c r="R56" s="383"/>
      <c r="S56" s="383"/>
      <c r="T56" s="383"/>
      <c r="U56" s="383"/>
      <c r="V56" s="383"/>
    </row>
    <row r="57" spans="1:22" s="21" customFormat="1" ht="15">
      <c r="B57" s="125"/>
      <c r="C57" s="10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7"/>
    </row>
    <row r="58" spans="1:22" ht="15.75" customHeight="1">
      <c r="B58" s="128"/>
      <c r="C58" s="12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29"/>
    </row>
    <row r="59" spans="1:22" ht="14.25" customHeight="1">
      <c r="B59" s="45"/>
      <c r="C59" s="74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2"/>
    </row>
    <row r="60" spans="1:22" ht="28.5" customHeight="1">
      <c r="B60" s="45"/>
      <c r="C60" s="21"/>
      <c r="D60" s="494" t="s">
        <v>74</v>
      </c>
      <c r="E60" s="495"/>
      <c r="F60" s="496" t="s">
        <v>61</v>
      </c>
      <c r="G60" s="497"/>
      <c r="H60" s="497"/>
      <c r="I60" s="498"/>
      <c r="J60" s="499" t="s">
        <v>62</v>
      </c>
      <c r="K60" s="500"/>
      <c r="L60" s="500"/>
      <c r="M60" s="500"/>
      <c r="N60" s="501"/>
      <c r="O60" s="499" t="s">
        <v>63</v>
      </c>
      <c r="P60" s="500"/>
      <c r="Q60" s="500"/>
      <c r="R60" s="500"/>
      <c r="S60" s="500"/>
      <c r="T60" s="21"/>
      <c r="U60" s="21"/>
      <c r="V60" s="22"/>
    </row>
    <row r="61" spans="1:22" ht="29.25" customHeight="1">
      <c r="B61" s="25"/>
      <c r="C61" s="21"/>
      <c r="D61" s="489"/>
      <c r="E61" s="489"/>
      <c r="F61" s="350"/>
      <c r="G61" s="350"/>
      <c r="H61" s="350"/>
      <c r="I61" s="350"/>
      <c r="J61" s="490"/>
      <c r="K61" s="350"/>
      <c r="L61" s="350"/>
      <c r="M61" s="350"/>
      <c r="N61" s="350"/>
      <c r="O61" s="350"/>
      <c r="P61" s="350"/>
      <c r="Q61" s="350"/>
      <c r="R61" s="350"/>
      <c r="S61" s="350"/>
      <c r="T61" s="21"/>
      <c r="U61" s="21"/>
      <c r="V61" s="22"/>
    </row>
    <row r="62" spans="1:22" ht="58.5" customHeight="1">
      <c r="B62" s="25"/>
      <c r="D62" s="491"/>
      <c r="E62" s="491"/>
      <c r="F62" s="438" t="s">
        <v>834</v>
      </c>
      <c r="G62" s="438"/>
      <c r="H62" s="438"/>
      <c r="I62" s="438"/>
      <c r="J62" s="345" t="s">
        <v>207</v>
      </c>
      <c r="K62" s="345"/>
      <c r="L62" s="345"/>
      <c r="M62" s="345"/>
      <c r="N62" s="345"/>
      <c r="O62" s="345" t="s">
        <v>835</v>
      </c>
      <c r="P62" s="345"/>
      <c r="Q62" s="345"/>
      <c r="R62" s="345"/>
      <c r="S62" s="345"/>
      <c r="T62" s="21"/>
      <c r="U62" s="21"/>
      <c r="V62" s="22"/>
    </row>
    <row r="63" spans="1:22">
      <c r="B63" s="26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40"/>
    </row>
  </sheetData>
  <mergeCells count="114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B34:V34"/>
    <mergeCell ref="D37:D38"/>
    <mergeCell ref="E37:E38"/>
    <mergeCell ref="F37:G38"/>
    <mergeCell ref="H37:U37"/>
    <mergeCell ref="H38:I38"/>
    <mergeCell ref="J38:L38"/>
    <mergeCell ref="M38:O38"/>
    <mergeCell ref="P38:R38"/>
    <mergeCell ref="S38:U38"/>
    <mergeCell ref="F40:G40"/>
    <mergeCell ref="H40:I40"/>
    <mergeCell ref="J40:L40"/>
    <mergeCell ref="M40:O40"/>
    <mergeCell ref="P40:R40"/>
    <mergeCell ref="S40:U40"/>
    <mergeCell ref="F39:G39"/>
    <mergeCell ref="H39:I39"/>
    <mergeCell ref="J39:L39"/>
    <mergeCell ref="M39:O39"/>
    <mergeCell ref="P39:R39"/>
    <mergeCell ref="S39:U39"/>
    <mergeCell ref="S42:U42"/>
    <mergeCell ref="F43:G43"/>
    <mergeCell ref="H43:I43"/>
    <mergeCell ref="J43:L43"/>
    <mergeCell ref="M43:O43"/>
    <mergeCell ref="P43:R43"/>
    <mergeCell ref="S43:U43"/>
    <mergeCell ref="F41:G41"/>
    <mergeCell ref="H41:I41"/>
    <mergeCell ref="J41:L41"/>
    <mergeCell ref="P41:R41"/>
    <mergeCell ref="S41:U41"/>
    <mergeCell ref="F42:G42"/>
    <mergeCell ref="H42:I42"/>
    <mergeCell ref="J42:L42"/>
    <mergeCell ref="M42:O42"/>
    <mergeCell ref="P42:R42"/>
    <mergeCell ref="E51:G51"/>
    <mergeCell ref="H51:L51"/>
    <mergeCell ref="E53:G53"/>
    <mergeCell ref="H53:L53"/>
    <mergeCell ref="F55:G55"/>
    <mergeCell ref="H55:J55"/>
    <mergeCell ref="B44:O44"/>
    <mergeCell ref="P44:R44"/>
    <mergeCell ref="S44:U44"/>
    <mergeCell ref="B45:V45"/>
    <mergeCell ref="E49:G49"/>
    <mergeCell ref="H49:L49"/>
    <mergeCell ref="D61:E61"/>
    <mergeCell ref="F61:I61"/>
    <mergeCell ref="J61:N61"/>
    <mergeCell ref="O61:S61"/>
    <mergeCell ref="D62:E62"/>
    <mergeCell ref="F62:I62"/>
    <mergeCell ref="J62:N62"/>
    <mergeCell ref="O62:S62"/>
    <mergeCell ref="M55:P55"/>
    <mergeCell ref="Q55:T55"/>
    <mergeCell ref="B56:V56"/>
    <mergeCell ref="D60:E60"/>
    <mergeCell ref="F60:I60"/>
    <mergeCell ref="J60:N60"/>
    <mergeCell ref="O60:S60"/>
  </mergeCells>
  <hyperlinks>
    <hyperlink ref="N16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1"/>
  <sheetViews>
    <sheetView showGridLines="0" topLeftCell="A51" workbookViewId="0">
      <selection activeCell="F64" sqref="F64"/>
    </sheetView>
  </sheetViews>
  <sheetFormatPr baseColWidth="10" defaultRowHeight="15"/>
  <cols>
    <col min="4" max="4" width="19.140625" customWidth="1"/>
    <col min="5" max="5" width="28.85546875" customWidth="1"/>
  </cols>
  <sheetData>
    <row r="2" spans="2:22" ht="23.25">
      <c r="B2" s="424" t="s">
        <v>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</row>
    <row r="3" spans="2:22" ht="15.75"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</row>
    <row r="4" spans="2:22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2:22">
      <c r="B5" s="426" t="s">
        <v>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</row>
    <row r="6" spans="2:22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2:22" ht="30">
      <c r="B7" s="7"/>
      <c r="C7" s="6"/>
      <c r="D7" s="8" t="s">
        <v>2</v>
      </c>
      <c r="E7" s="427">
        <v>44120</v>
      </c>
      <c r="F7" s="428"/>
      <c r="G7" s="9"/>
      <c r="H7" s="9"/>
      <c r="I7" s="6"/>
      <c r="J7" s="6"/>
      <c r="K7" s="6"/>
      <c r="L7" s="10"/>
      <c r="M7" s="10"/>
      <c r="N7" s="10"/>
      <c r="O7" s="10"/>
      <c r="P7" s="10"/>
      <c r="Q7" s="10"/>
      <c r="R7" s="10"/>
      <c r="S7" s="429" t="s">
        <v>3</v>
      </c>
      <c r="T7" s="430"/>
      <c r="U7" s="88" t="s">
        <v>177</v>
      </c>
      <c r="V7" s="11"/>
    </row>
    <row r="8" spans="2:22"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11"/>
    </row>
    <row r="9" spans="2:22">
      <c r="B9" s="431" t="s">
        <v>4</v>
      </c>
      <c r="C9" s="400"/>
      <c r="D9" s="401"/>
      <c r="E9" s="432" t="s">
        <v>208</v>
      </c>
      <c r="F9" s="433"/>
      <c r="G9" s="433"/>
      <c r="H9" s="434"/>
      <c r="I9" s="12"/>
      <c r="J9" s="435" t="s">
        <v>5</v>
      </c>
      <c r="K9" s="435"/>
      <c r="L9" s="435"/>
      <c r="M9" s="439" t="s">
        <v>209</v>
      </c>
      <c r="N9" s="488"/>
      <c r="O9" s="488"/>
      <c r="P9" s="440"/>
      <c r="Q9" s="436" t="s">
        <v>6</v>
      </c>
      <c r="R9" s="436"/>
      <c r="S9" s="436"/>
      <c r="T9" s="437"/>
      <c r="U9" s="13" t="s">
        <v>177</v>
      </c>
      <c r="V9" s="11"/>
    </row>
    <row r="10" spans="2:22">
      <c r="B10" s="14"/>
      <c r="C10" s="12"/>
      <c r="D10" s="12"/>
      <c r="E10" s="15"/>
      <c r="F10" s="15"/>
      <c r="G10" s="15"/>
      <c r="H10" s="15"/>
      <c r="I10" s="6"/>
      <c r="J10" s="6"/>
      <c r="K10" s="6"/>
      <c r="L10" s="6"/>
      <c r="M10" s="6"/>
      <c r="N10" s="6"/>
      <c r="O10" s="6"/>
      <c r="P10" s="6"/>
      <c r="Q10" s="12"/>
      <c r="R10" s="12"/>
      <c r="S10" s="12"/>
      <c r="T10" s="12"/>
      <c r="U10" s="12"/>
      <c r="V10" s="11"/>
    </row>
    <row r="11" spans="2:22">
      <c r="B11" s="14"/>
      <c r="C11" s="12"/>
      <c r="D11" s="16" t="s">
        <v>7</v>
      </c>
      <c r="E11" s="443" t="s">
        <v>210</v>
      </c>
      <c r="F11" s="443"/>
      <c r="G11" s="443"/>
      <c r="H11" s="443"/>
      <c r="I11" s="369" t="s">
        <v>8</v>
      </c>
      <c r="J11" s="369"/>
      <c r="K11" s="369"/>
      <c r="L11" s="439" t="s">
        <v>211</v>
      </c>
      <c r="M11" s="488"/>
      <c r="N11" s="488"/>
      <c r="O11" s="488"/>
      <c r="P11" s="488"/>
      <c r="Q11" s="488"/>
      <c r="R11" s="488"/>
      <c r="S11" s="488"/>
      <c r="T11" s="488"/>
      <c r="U11" s="440"/>
      <c r="V11" s="17"/>
    </row>
    <row r="12" spans="2:22">
      <c r="B12" s="14"/>
      <c r="C12" s="12"/>
      <c r="D12" s="12"/>
      <c r="E12" s="15"/>
      <c r="F12" s="15"/>
      <c r="G12" s="15"/>
      <c r="H12" s="15"/>
      <c r="I12" s="6"/>
      <c r="J12" s="6"/>
      <c r="K12" s="6"/>
      <c r="L12" s="6"/>
      <c r="M12" s="6"/>
      <c r="N12" s="6"/>
      <c r="O12" s="6"/>
      <c r="P12" s="6"/>
      <c r="Q12" s="12"/>
      <c r="R12" s="12"/>
      <c r="S12" s="12"/>
      <c r="T12" s="12"/>
      <c r="U12" s="12"/>
      <c r="V12" s="11"/>
    </row>
    <row r="13" spans="2:22">
      <c r="B13" s="418" t="s">
        <v>9</v>
      </c>
      <c r="C13" s="369"/>
      <c r="D13" s="370"/>
      <c r="E13" s="443" t="s">
        <v>208</v>
      </c>
      <c r="F13" s="443"/>
      <c r="G13" s="443"/>
      <c r="H13" s="443"/>
      <c r="I13" s="443"/>
      <c r="J13" s="443"/>
      <c r="K13" s="443"/>
      <c r="L13" s="443"/>
      <c r="M13" s="443"/>
      <c r="N13" s="12"/>
      <c r="O13" s="12"/>
      <c r="P13" s="12"/>
      <c r="Q13" s="12"/>
      <c r="R13" s="12"/>
      <c r="S13" s="12"/>
      <c r="T13" s="12"/>
      <c r="U13" s="12"/>
      <c r="V13" s="11"/>
    </row>
    <row r="14" spans="2:22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2:22">
      <c r="B15" s="23"/>
      <c r="C15" s="24"/>
      <c r="D15" s="534" t="s">
        <v>10</v>
      </c>
      <c r="E15" s="421" t="s">
        <v>11</v>
      </c>
      <c r="F15" s="422"/>
      <c r="G15" s="421" t="s">
        <v>12</v>
      </c>
      <c r="H15" s="422"/>
      <c r="I15" s="421" t="s">
        <v>13</v>
      </c>
      <c r="J15" s="423"/>
      <c r="K15" s="423"/>
      <c r="L15" s="423"/>
      <c r="M15" s="422"/>
      <c r="N15" s="421" t="s">
        <v>14</v>
      </c>
      <c r="O15" s="423"/>
      <c r="P15" s="423"/>
      <c r="Q15" s="423"/>
      <c r="R15" s="423"/>
      <c r="S15" s="423"/>
      <c r="T15" s="423"/>
      <c r="U15" s="422"/>
      <c r="V15" s="22"/>
    </row>
    <row r="16" spans="2:22" ht="33" customHeight="1">
      <c r="B16" s="25"/>
      <c r="C16" s="1"/>
      <c r="D16" s="534"/>
      <c r="E16" s="439" t="s">
        <v>836</v>
      </c>
      <c r="F16" s="440"/>
      <c r="G16" s="374" t="s">
        <v>208</v>
      </c>
      <c r="H16" s="375"/>
      <c r="I16" s="374" t="s">
        <v>212</v>
      </c>
      <c r="J16" s="532"/>
      <c r="K16" s="532"/>
      <c r="L16" s="532"/>
      <c r="M16" s="533"/>
      <c r="N16" s="479" t="s">
        <v>213</v>
      </c>
      <c r="O16" s="413"/>
      <c r="P16" s="413"/>
      <c r="Q16" s="413"/>
      <c r="R16" s="413"/>
      <c r="S16" s="413"/>
      <c r="T16" s="413"/>
      <c r="U16" s="375"/>
      <c r="V16" s="22"/>
    </row>
    <row r="17" spans="2:2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>
      <c r="B18" s="415" t="s">
        <v>16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2:2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>
      <c r="B20" s="416" t="s">
        <v>17</v>
      </c>
      <c r="C20" s="356"/>
      <c r="D20" s="357"/>
      <c r="E20" s="381" t="s">
        <v>214</v>
      </c>
      <c r="F20" s="417"/>
      <c r="G20" s="417"/>
      <c r="H20" s="417"/>
      <c r="I20" s="417"/>
      <c r="J20" s="417"/>
      <c r="K20" s="417"/>
      <c r="L20" s="417"/>
      <c r="M20" s="417"/>
      <c r="N20" s="382"/>
      <c r="O20" s="12"/>
      <c r="P20" s="12"/>
      <c r="Q20" s="21"/>
      <c r="R20" s="21"/>
      <c r="S20" s="21"/>
      <c r="T20" s="21"/>
      <c r="U20" s="21"/>
      <c r="V20" s="22"/>
    </row>
    <row r="21" spans="2:2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>
      <c r="B22" s="394" t="s">
        <v>18</v>
      </c>
      <c r="C22" s="395"/>
      <c r="D22" s="396"/>
      <c r="E22" s="374" t="s">
        <v>215</v>
      </c>
      <c r="F22" s="413"/>
      <c r="G22" s="413"/>
      <c r="H22" s="413"/>
      <c r="I22" s="413"/>
      <c r="J22" s="413"/>
      <c r="K22" s="375"/>
      <c r="L22" s="35"/>
      <c r="M22" s="35"/>
      <c r="N22" s="400" t="s">
        <v>19</v>
      </c>
      <c r="O22" s="400"/>
      <c r="P22" s="401"/>
      <c r="Q22" s="402">
        <v>1</v>
      </c>
      <c r="R22" s="403"/>
      <c r="S22" s="403"/>
      <c r="T22" s="403"/>
      <c r="U22" s="404"/>
      <c r="V22" s="36"/>
    </row>
    <row r="23" spans="2:2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>
      <c r="B24" s="346" t="s">
        <v>20</v>
      </c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  <c r="V24" s="346"/>
    </row>
    <row r="25" spans="2:22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>
      <c r="B26" s="45"/>
      <c r="C26" s="405" t="s">
        <v>21</v>
      </c>
      <c r="D26" s="406"/>
      <c r="E26" s="405" t="s">
        <v>22</v>
      </c>
      <c r="F26" s="406"/>
      <c r="G26" s="405" t="s">
        <v>23</v>
      </c>
      <c r="H26" s="406"/>
      <c r="I26" s="409" t="s">
        <v>24</v>
      </c>
      <c r="J26" s="410"/>
      <c r="K26" s="410"/>
      <c r="L26" s="410"/>
      <c r="M26" s="410"/>
      <c r="N26" s="410"/>
      <c r="O26" s="410"/>
      <c r="P26" s="410"/>
      <c r="Q26" s="410"/>
      <c r="R26" s="410"/>
      <c r="S26" s="410"/>
      <c r="T26" s="410"/>
      <c r="U26" s="411"/>
      <c r="V26" s="46"/>
    </row>
    <row r="27" spans="2:22">
      <c r="B27" s="45"/>
      <c r="C27" s="407"/>
      <c r="D27" s="408"/>
      <c r="E27" s="407"/>
      <c r="F27" s="408"/>
      <c r="G27" s="407"/>
      <c r="H27" s="408"/>
      <c r="I27" s="47" t="s">
        <v>25</v>
      </c>
      <c r="J27" s="47" t="s">
        <v>26</v>
      </c>
      <c r="K27" s="47" t="s">
        <v>27</v>
      </c>
      <c r="L27" s="47" t="s">
        <v>28</v>
      </c>
      <c r="M27" s="47" t="s">
        <v>29</v>
      </c>
      <c r="N27" s="47" t="s">
        <v>30</v>
      </c>
      <c r="O27" s="47" t="s">
        <v>31</v>
      </c>
      <c r="P27" s="47" t="s">
        <v>32</v>
      </c>
      <c r="Q27" s="47" t="s">
        <v>33</v>
      </c>
      <c r="R27" s="47" t="s">
        <v>34</v>
      </c>
      <c r="S27" s="47" t="s">
        <v>35</v>
      </c>
      <c r="T27" s="47" t="s">
        <v>36</v>
      </c>
      <c r="U27" s="47" t="s">
        <v>37</v>
      </c>
      <c r="V27" s="46"/>
    </row>
    <row r="28" spans="2:22" ht="70.5" customHeight="1">
      <c r="B28" s="45"/>
      <c r="C28" s="48" t="s">
        <v>38</v>
      </c>
      <c r="D28" s="49" t="s">
        <v>216</v>
      </c>
      <c r="E28" s="374" t="s">
        <v>217</v>
      </c>
      <c r="F28" s="375"/>
      <c r="G28" s="374">
        <v>1000</v>
      </c>
      <c r="H28" s="375"/>
      <c r="I28" s="49">
        <v>90</v>
      </c>
      <c r="J28" s="49">
        <v>90</v>
      </c>
      <c r="K28" s="49">
        <v>80</v>
      </c>
      <c r="L28" s="49">
        <v>80</v>
      </c>
      <c r="M28" s="49">
        <v>80</v>
      </c>
      <c r="N28" s="49">
        <v>80</v>
      </c>
      <c r="O28" s="49">
        <v>80</v>
      </c>
      <c r="P28" s="49">
        <v>80</v>
      </c>
      <c r="Q28" s="49">
        <v>80</v>
      </c>
      <c r="R28" s="49">
        <v>80</v>
      </c>
      <c r="S28" s="49">
        <v>80</v>
      </c>
      <c r="T28" s="49">
        <v>100</v>
      </c>
      <c r="U28" s="50">
        <f>SUM(I28:T28)</f>
        <v>1000</v>
      </c>
      <c r="V28" s="46"/>
    </row>
    <row r="29" spans="2:22" ht="67.5" customHeight="1">
      <c r="B29" s="45"/>
      <c r="C29" s="48" t="s">
        <v>40</v>
      </c>
      <c r="D29" s="49" t="s">
        <v>837</v>
      </c>
      <c r="E29" s="374" t="s">
        <v>838</v>
      </c>
      <c r="F29" s="375"/>
      <c r="G29" s="455">
        <v>1</v>
      </c>
      <c r="H29" s="382"/>
      <c r="I29" s="53">
        <v>1</v>
      </c>
      <c r="J29" s="53">
        <v>1</v>
      </c>
      <c r="K29" s="49">
        <v>1</v>
      </c>
      <c r="L29" s="49">
        <v>1</v>
      </c>
      <c r="M29" s="49">
        <v>1</v>
      </c>
      <c r="N29" s="50">
        <v>1</v>
      </c>
      <c r="O29" s="50">
        <v>1</v>
      </c>
      <c r="P29" s="50">
        <v>1</v>
      </c>
      <c r="Q29" s="130">
        <v>1</v>
      </c>
      <c r="R29" s="50">
        <v>1</v>
      </c>
      <c r="S29" s="50">
        <v>1</v>
      </c>
      <c r="T29" s="50">
        <v>1</v>
      </c>
      <c r="U29" s="50">
        <f t="shared" ref="U29:U31" si="0">SUM(I29:T29)</f>
        <v>12</v>
      </c>
      <c r="V29" s="46"/>
    </row>
    <row r="30" spans="2:22" ht="25.5">
      <c r="B30" s="45"/>
      <c r="C30" s="48" t="s">
        <v>41</v>
      </c>
      <c r="D30" s="49" t="s">
        <v>839</v>
      </c>
      <c r="E30" s="374" t="s">
        <v>217</v>
      </c>
      <c r="F30" s="375"/>
      <c r="G30" s="455">
        <v>1</v>
      </c>
      <c r="H30" s="382"/>
      <c r="I30" s="49">
        <v>1</v>
      </c>
      <c r="J30" s="49">
        <v>1</v>
      </c>
      <c r="K30" s="49">
        <v>1</v>
      </c>
      <c r="L30" s="49">
        <v>1</v>
      </c>
      <c r="M30" s="49">
        <v>1</v>
      </c>
      <c r="N30" s="49">
        <v>1</v>
      </c>
      <c r="O30" s="49">
        <v>1</v>
      </c>
      <c r="P30" s="49">
        <v>1</v>
      </c>
      <c r="Q30" s="49">
        <v>1</v>
      </c>
      <c r="R30" s="49">
        <v>1</v>
      </c>
      <c r="S30" s="49">
        <v>1</v>
      </c>
      <c r="T30" s="49">
        <v>1</v>
      </c>
      <c r="U30" s="50">
        <f t="shared" si="0"/>
        <v>12</v>
      </c>
      <c r="V30" s="46"/>
    </row>
    <row r="31" spans="2:22" ht="38.25">
      <c r="B31" s="45"/>
      <c r="C31" s="48" t="s">
        <v>42</v>
      </c>
      <c r="D31" s="49" t="s">
        <v>218</v>
      </c>
      <c r="E31" s="374" t="s">
        <v>217</v>
      </c>
      <c r="F31" s="375"/>
      <c r="G31" s="529">
        <v>1</v>
      </c>
      <c r="H31" s="375"/>
      <c r="I31" s="49">
        <v>1</v>
      </c>
      <c r="J31" s="49">
        <v>1</v>
      </c>
      <c r="K31" s="49">
        <v>1</v>
      </c>
      <c r="L31" s="49">
        <v>1</v>
      </c>
      <c r="M31" s="49">
        <v>1</v>
      </c>
      <c r="N31" s="49">
        <v>1</v>
      </c>
      <c r="O31" s="49">
        <v>1</v>
      </c>
      <c r="P31" s="49">
        <v>1</v>
      </c>
      <c r="Q31" s="49">
        <v>1</v>
      </c>
      <c r="R31" s="49">
        <v>1</v>
      </c>
      <c r="S31" s="49">
        <v>1</v>
      </c>
      <c r="T31" s="49">
        <v>1</v>
      </c>
      <c r="U31" s="50">
        <f t="shared" si="0"/>
        <v>12</v>
      </c>
      <c r="V31" s="46"/>
    </row>
    <row r="32" spans="2:22">
      <c r="B32" s="45"/>
      <c r="C32" s="48"/>
      <c r="D32" s="49"/>
      <c r="E32" s="374"/>
      <c r="F32" s="375"/>
      <c r="G32" s="381"/>
      <c r="H32" s="382"/>
      <c r="I32" s="51"/>
      <c r="J32" s="49"/>
      <c r="K32" s="49"/>
      <c r="L32" s="49"/>
      <c r="M32" s="49"/>
      <c r="N32" s="50"/>
      <c r="O32" s="50"/>
      <c r="P32" s="50"/>
      <c r="Q32" s="50"/>
      <c r="R32" s="50"/>
      <c r="S32" s="50"/>
      <c r="T32" s="50"/>
      <c r="U32" s="91"/>
      <c r="V32" s="46"/>
    </row>
    <row r="33" spans="2:22" ht="15.75">
      <c r="B33" s="54"/>
      <c r="C33" s="55"/>
      <c r="D33" s="56"/>
      <c r="E33" s="57"/>
      <c r="F33" s="57"/>
      <c r="G33" s="58"/>
      <c r="H33" s="58"/>
      <c r="I33" s="59"/>
      <c r="J33" s="59"/>
      <c r="K33" s="59"/>
      <c r="L33" s="59"/>
      <c r="M33" s="60"/>
      <c r="N33" s="61"/>
      <c r="O33" s="61"/>
      <c r="P33" s="61"/>
      <c r="Q33" s="61"/>
      <c r="R33" s="61"/>
      <c r="S33" s="61"/>
      <c r="T33" s="61"/>
      <c r="U33" s="61"/>
      <c r="V33" s="62"/>
    </row>
    <row r="34" spans="2:22">
      <c r="B34" s="383" t="s">
        <v>44</v>
      </c>
      <c r="C34" s="383"/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</row>
    <row r="35" spans="2:22">
      <c r="B35" s="63"/>
      <c r="C35" s="64"/>
      <c r="D35" s="43"/>
      <c r="E35" s="65"/>
      <c r="F35" s="65"/>
      <c r="G35" s="65"/>
      <c r="H35" s="65"/>
      <c r="I35" s="65"/>
      <c r="J35" s="65"/>
      <c r="K35" s="65"/>
      <c r="L35" s="65"/>
      <c r="M35" s="65"/>
      <c r="N35" s="43"/>
      <c r="O35" s="43"/>
      <c r="P35" s="43"/>
      <c r="Q35" s="43"/>
      <c r="R35" s="43"/>
      <c r="S35" s="43"/>
      <c r="T35" s="43"/>
      <c r="U35" s="43"/>
      <c r="V35" s="44"/>
    </row>
    <row r="36" spans="2:22">
      <c r="B36" s="45"/>
      <c r="C36" s="530"/>
      <c r="D36" s="384" t="s">
        <v>11</v>
      </c>
      <c r="E36" s="384" t="s">
        <v>45</v>
      </c>
      <c r="F36" s="386" t="s">
        <v>219</v>
      </c>
      <c r="G36" s="387"/>
      <c r="H36" s="390" t="s">
        <v>47</v>
      </c>
      <c r="I36" s="391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1"/>
      <c r="V36" s="46"/>
    </row>
    <row r="37" spans="2:22">
      <c r="B37" s="45"/>
      <c r="C37" s="531"/>
      <c r="D37" s="385"/>
      <c r="E37" s="385"/>
      <c r="F37" s="388"/>
      <c r="G37" s="389"/>
      <c r="H37" s="392" t="s">
        <v>48</v>
      </c>
      <c r="I37" s="392"/>
      <c r="J37" s="392" t="s">
        <v>49</v>
      </c>
      <c r="K37" s="392"/>
      <c r="L37" s="392"/>
      <c r="M37" s="393" t="s">
        <v>50</v>
      </c>
      <c r="N37" s="393"/>
      <c r="O37" s="393"/>
      <c r="P37" s="380" t="s">
        <v>51</v>
      </c>
      <c r="Q37" s="380"/>
      <c r="R37" s="380"/>
      <c r="S37" s="380" t="s">
        <v>52</v>
      </c>
      <c r="T37" s="380"/>
      <c r="U37" s="380"/>
      <c r="V37" s="46"/>
    </row>
    <row r="38" spans="2:22" ht="51">
      <c r="B38" s="45"/>
      <c r="C38" s="89" t="s">
        <v>65</v>
      </c>
      <c r="D38" s="131" t="s">
        <v>840</v>
      </c>
      <c r="E38" s="50"/>
      <c r="F38" s="374"/>
      <c r="G38" s="375"/>
      <c r="H38" s="441"/>
      <c r="I38" s="441"/>
      <c r="J38" s="441"/>
      <c r="K38" s="441"/>
      <c r="L38" s="441"/>
      <c r="M38" s="377">
        <v>1200000</v>
      </c>
      <c r="N38" s="379"/>
      <c r="O38" s="378"/>
      <c r="P38" s="441"/>
      <c r="Q38" s="441"/>
      <c r="R38" s="441"/>
      <c r="S38" s="441">
        <v>1200000</v>
      </c>
      <c r="T38" s="441"/>
      <c r="U38" s="441"/>
      <c r="V38" s="46"/>
    </row>
    <row r="39" spans="2:22" ht="25.5">
      <c r="B39" s="45"/>
      <c r="C39" s="89" t="s">
        <v>155</v>
      </c>
      <c r="D39" s="92" t="s">
        <v>841</v>
      </c>
      <c r="E39" s="91">
        <v>4</v>
      </c>
      <c r="F39" s="439"/>
      <c r="G39" s="440"/>
      <c r="H39" s="441"/>
      <c r="I39" s="441"/>
      <c r="J39" s="441"/>
      <c r="K39" s="441"/>
      <c r="L39" s="441"/>
      <c r="M39" s="376">
        <v>20000</v>
      </c>
      <c r="N39" s="376"/>
      <c r="O39" s="376"/>
      <c r="P39" s="441"/>
      <c r="Q39" s="441"/>
      <c r="R39" s="441"/>
      <c r="S39" s="441">
        <v>20000</v>
      </c>
      <c r="T39" s="441"/>
      <c r="U39" s="441"/>
      <c r="V39" s="46"/>
    </row>
    <row r="40" spans="2:22" ht="25.5">
      <c r="B40" s="45"/>
      <c r="C40" s="89" t="s">
        <v>157</v>
      </c>
      <c r="D40" s="92" t="s">
        <v>842</v>
      </c>
      <c r="E40" s="91">
        <v>2</v>
      </c>
      <c r="F40" s="439"/>
      <c r="G40" s="440"/>
      <c r="H40" s="441"/>
      <c r="I40" s="441"/>
      <c r="J40" s="441"/>
      <c r="K40" s="441"/>
      <c r="L40" s="441"/>
      <c r="M40" s="376">
        <v>25000</v>
      </c>
      <c r="N40" s="376"/>
      <c r="O40" s="376"/>
      <c r="P40" s="441"/>
      <c r="Q40" s="441"/>
      <c r="R40" s="441"/>
      <c r="S40" s="441">
        <v>25000</v>
      </c>
      <c r="T40" s="441"/>
      <c r="U40" s="441"/>
      <c r="V40" s="46"/>
    </row>
    <row r="41" spans="2:22">
      <c r="B41" s="45"/>
      <c r="C41" s="89" t="s">
        <v>160</v>
      </c>
      <c r="D41" s="92" t="s">
        <v>220</v>
      </c>
      <c r="E41" s="91">
        <v>4</v>
      </c>
      <c r="F41" s="439"/>
      <c r="G41" s="440"/>
      <c r="H41" s="441"/>
      <c r="I41" s="441"/>
      <c r="J41" s="441"/>
      <c r="K41" s="441"/>
      <c r="L41" s="441"/>
      <c r="M41" s="376">
        <v>2500</v>
      </c>
      <c r="N41" s="376"/>
      <c r="O41" s="376"/>
      <c r="P41" s="441"/>
      <c r="Q41" s="441"/>
      <c r="R41" s="441"/>
      <c r="S41" s="441">
        <v>2500</v>
      </c>
      <c r="T41" s="441"/>
      <c r="U41" s="441"/>
      <c r="V41" s="46"/>
    </row>
    <row r="42" spans="2:22">
      <c r="B42" s="45"/>
      <c r="C42" s="66"/>
      <c r="D42" s="21"/>
      <c r="E42" s="68"/>
      <c r="F42" s="68"/>
      <c r="G42" s="68"/>
      <c r="H42" s="12"/>
      <c r="I42" s="21"/>
      <c r="J42" s="12"/>
      <c r="K42" s="69"/>
      <c r="L42" s="21"/>
      <c r="M42" s="69"/>
      <c r="N42" s="69"/>
      <c r="O42" s="21"/>
      <c r="P42" s="364" t="s">
        <v>37</v>
      </c>
      <c r="Q42" s="364"/>
      <c r="R42" s="365"/>
      <c r="S42" s="366">
        <f>S38+S39+S40+S41</f>
        <v>1247500</v>
      </c>
      <c r="T42" s="367"/>
      <c r="U42" s="368"/>
      <c r="V42" s="46"/>
    </row>
    <row r="43" spans="2:22"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62"/>
    </row>
    <row r="44" spans="2:22">
      <c r="B44" s="346" t="s">
        <v>54</v>
      </c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6"/>
      <c r="V44" s="346"/>
    </row>
    <row r="45" spans="2:22">
      <c r="B45" s="70"/>
      <c r="C45" s="71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44"/>
    </row>
    <row r="46" spans="2:22">
      <c r="B46" s="45"/>
      <c r="C46" s="21"/>
      <c r="D46" s="21"/>
      <c r="E46" s="21"/>
      <c r="F46" s="21"/>
      <c r="G46" s="21"/>
      <c r="H46" s="21"/>
      <c r="I46" s="21"/>
      <c r="J46" s="21"/>
      <c r="K46" s="16"/>
      <c r="L46" s="16"/>
      <c r="M46" s="16"/>
      <c r="N46" s="16"/>
      <c r="O46" s="16"/>
      <c r="P46" s="73"/>
      <c r="Q46" s="73"/>
      <c r="R46" s="73"/>
      <c r="S46" s="73"/>
      <c r="T46" s="73"/>
      <c r="U46" s="73"/>
      <c r="V46" s="46"/>
    </row>
    <row r="47" spans="2:22">
      <c r="B47" s="45"/>
      <c r="C47" s="21"/>
      <c r="D47" s="21"/>
      <c r="E47" s="369" t="s">
        <v>55</v>
      </c>
      <c r="F47" s="369"/>
      <c r="G47" s="370"/>
      <c r="H47" s="371">
        <f>S42</f>
        <v>1247500</v>
      </c>
      <c r="I47" s="372"/>
      <c r="J47" s="372"/>
      <c r="K47" s="372"/>
      <c r="L47" s="373"/>
      <c r="M47" s="21"/>
      <c r="N47" s="21"/>
      <c r="O47" s="21"/>
      <c r="P47" s="21"/>
      <c r="Q47" s="21"/>
      <c r="R47" s="21"/>
      <c r="S47" s="21"/>
      <c r="T47" s="21"/>
      <c r="U47" s="21"/>
      <c r="V47" s="46"/>
    </row>
    <row r="48" spans="2:22">
      <c r="B48" s="45"/>
      <c r="C48" s="21"/>
      <c r="D48" s="21"/>
      <c r="E48" s="21"/>
      <c r="F48" s="21"/>
      <c r="G48" s="21"/>
      <c r="H48" s="21"/>
      <c r="I48" s="21"/>
      <c r="J48" s="21"/>
      <c r="K48" s="16"/>
      <c r="L48" s="16"/>
      <c r="M48" s="16"/>
      <c r="N48" s="16"/>
      <c r="O48" s="16"/>
      <c r="P48" s="73"/>
      <c r="Q48" s="73"/>
      <c r="R48" s="73"/>
      <c r="S48" s="73"/>
      <c r="T48" s="73"/>
      <c r="U48" s="73"/>
      <c r="V48" s="46"/>
    </row>
    <row r="49" spans="2:22">
      <c r="B49" s="45"/>
      <c r="C49" s="21"/>
      <c r="D49" s="21"/>
      <c r="E49" s="369" t="s">
        <v>56</v>
      </c>
      <c r="F49" s="369"/>
      <c r="G49" s="370"/>
      <c r="H49" s="371"/>
      <c r="I49" s="372"/>
      <c r="J49" s="372"/>
      <c r="K49" s="372"/>
      <c r="L49" s="373"/>
      <c r="M49" s="21"/>
      <c r="N49" s="21"/>
      <c r="O49" s="21"/>
      <c r="P49" s="21"/>
      <c r="Q49" s="21"/>
      <c r="R49" s="21"/>
      <c r="S49" s="21"/>
      <c r="T49" s="21"/>
      <c r="U49" s="21"/>
      <c r="V49" s="46"/>
    </row>
    <row r="50" spans="2:22">
      <c r="B50" s="45"/>
      <c r="C50" s="21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46"/>
    </row>
    <row r="51" spans="2:22">
      <c r="B51" s="45"/>
      <c r="C51" s="21"/>
      <c r="D51" s="74"/>
      <c r="E51" s="351" t="s">
        <v>57</v>
      </c>
      <c r="F51" s="351"/>
      <c r="G51" s="352"/>
      <c r="H51" s="353">
        <f>H47+H49</f>
        <v>1247500</v>
      </c>
      <c r="I51" s="354"/>
      <c r="J51" s="354"/>
      <c r="K51" s="354"/>
      <c r="L51" s="355"/>
      <c r="M51" s="74"/>
      <c r="N51" s="74"/>
      <c r="O51" s="74"/>
      <c r="P51" s="74"/>
      <c r="Q51" s="74"/>
      <c r="R51" s="74"/>
      <c r="S51" s="74"/>
      <c r="T51" s="74"/>
      <c r="U51" s="74"/>
      <c r="V51" s="46"/>
    </row>
    <row r="52" spans="2:22">
      <c r="B52" s="45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6"/>
    </row>
    <row r="53" spans="2:22">
      <c r="B53" s="45"/>
      <c r="C53" s="21"/>
      <c r="D53" s="21"/>
      <c r="E53" s="21"/>
      <c r="F53" s="356" t="s">
        <v>58</v>
      </c>
      <c r="G53" s="357"/>
      <c r="H53" s="358">
        <v>44197</v>
      </c>
      <c r="I53" s="359"/>
      <c r="J53" s="360"/>
      <c r="K53" s="21"/>
      <c r="L53" s="21"/>
      <c r="M53" s="361" t="s">
        <v>59</v>
      </c>
      <c r="N53" s="361"/>
      <c r="O53" s="361"/>
      <c r="P53" s="362"/>
      <c r="Q53" s="363">
        <v>44561</v>
      </c>
      <c r="R53" s="363"/>
      <c r="S53" s="363"/>
      <c r="T53" s="363"/>
      <c r="U53" s="21"/>
      <c r="V53" s="46"/>
    </row>
    <row r="54" spans="2:22">
      <c r="B54" s="45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6"/>
    </row>
    <row r="55" spans="2:22"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62"/>
    </row>
    <row r="56" spans="2:22">
      <c r="B56" s="346" t="s">
        <v>60</v>
      </c>
      <c r="C56" s="346"/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  <c r="O56" s="346"/>
      <c r="P56" s="346"/>
      <c r="Q56" s="346"/>
      <c r="R56" s="346"/>
      <c r="S56" s="346"/>
      <c r="T56" s="346"/>
      <c r="U56" s="346"/>
      <c r="V56" s="346"/>
    </row>
    <row r="57" spans="2:22">
      <c r="B57" s="30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44"/>
    </row>
    <row r="58" spans="2:22">
      <c r="B58" s="75"/>
      <c r="C58" s="74"/>
      <c r="D58" s="527"/>
      <c r="E58" s="528"/>
      <c r="F58" s="347" t="s">
        <v>61</v>
      </c>
      <c r="G58" s="347"/>
      <c r="H58" s="347"/>
      <c r="I58" s="348"/>
      <c r="J58" s="349" t="s">
        <v>62</v>
      </c>
      <c r="K58" s="347"/>
      <c r="L58" s="347"/>
      <c r="M58" s="347"/>
      <c r="N58" s="348"/>
      <c r="O58" s="349" t="s">
        <v>63</v>
      </c>
      <c r="P58" s="347"/>
      <c r="Q58" s="347"/>
      <c r="R58" s="347"/>
      <c r="S58" s="347"/>
      <c r="T58" s="21"/>
      <c r="U58" s="21"/>
      <c r="V58" s="22"/>
    </row>
    <row r="59" spans="2:22">
      <c r="B59" s="45"/>
      <c r="C59" s="21"/>
      <c r="D59" s="489"/>
      <c r="E59" s="489"/>
      <c r="F59" s="350"/>
      <c r="G59" s="350"/>
      <c r="H59" s="350"/>
      <c r="I59" s="350"/>
      <c r="J59" s="350"/>
      <c r="K59" s="350"/>
      <c r="L59" s="350"/>
      <c r="M59" s="350"/>
      <c r="N59" s="350"/>
      <c r="O59" s="350"/>
      <c r="P59" s="350"/>
      <c r="Q59" s="350"/>
      <c r="R59" s="350"/>
      <c r="S59" s="350"/>
      <c r="T59" s="21"/>
      <c r="U59" s="21"/>
      <c r="V59" s="22"/>
    </row>
    <row r="60" spans="2:22">
      <c r="B60" s="45"/>
      <c r="C60" s="21"/>
      <c r="D60" s="522"/>
      <c r="E60" s="522"/>
      <c r="F60" s="480" t="s">
        <v>843</v>
      </c>
      <c r="G60" s="480"/>
      <c r="H60" s="480"/>
      <c r="I60" s="480"/>
      <c r="J60" s="524" t="s">
        <v>221</v>
      </c>
      <c r="K60" s="345"/>
      <c r="L60" s="345"/>
      <c r="M60" s="345"/>
      <c r="N60" s="345"/>
      <c r="O60" s="480" t="s">
        <v>844</v>
      </c>
      <c r="P60" s="480"/>
      <c r="Q60" s="480"/>
      <c r="R60" s="480"/>
      <c r="S60" s="480"/>
      <c r="T60" s="21"/>
      <c r="U60" s="21"/>
      <c r="V60" s="22"/>
    </row>
    <row r="61" spans="2:22" ht="54.75" customHeight="1">
      <c r="B61" s="26"/>
      <c r="C61" s="27"/>
      <c r="D61" s="523"/>
      <c r="E61" s="523"/>
      <c r="F61" s="480"/>
      <c r="G61" s="480"/>
      <c r="H61" s="480"/>
      <c r="I61" s="480"/>
      <c r="J61" s="525"/>
      <c r="K61" s="526"/>
      <c r="L61" s="526"/>
      <c r="M61" s="526"/>
      <c r="N61" s="526"/>
      <c r="O61" s="480"/>
      <c r="P61" s="480"/>
      <c r="Q61" s="480"/>
      <c r="R61" s="480"/>
      <c r="S61" s="480"/>
      <c r="T61" s="27"/>
      <c r="U61" s="27"/>
      <c r="V61" s="40"/>
    </row>
  </sheetData>
  <mergeCells count="107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E31:F31"/>
    <mergeCell ref="G31:H31"/>
    <mergeCell ref="E32:F32"/>
    <mergeCell ref="G32:H32"/>
    <mergeCell ref="B34:V34"/>
    <mergeCell ref="C36:C37"/>
    <mergeCell ref="D36:D37"/>
    <mergeCell ref="E36:E37"/>
    <mergeCell ref="F36:G37"/>
    <mergeCell ref="H36:U36"/>
    <mergeCell ref="S38:U38"/>
    <mergeCell ref="F39:G39"/>
    <mergeCell ref="H39:I39"/>
    <mergeCell ref="J39:L39"/>
    <mergeCell ref="M39:O39"/>
    <mergeCell ref="P39:R39"/>
    <mergeCell ref="S39:U39"/>
    <mergeCell ref="H37:I37"/>
    <mergeCell ref="J37:L37"/>
    <mergeCell ref="M37:O37"/>
    <mergeCell ref="P37:R37"/>
    <mergeCell ref="S37:U37"/>
    <mergeCell ref="F38:G38"/>
    <mergeCell ref="H38:I38"/>
    <mergeCell ref="J38:L38"/>
    <mergeCell ref="M38:O38"/>
    <mergeCell ref="P38:R38"/>
    <mergeCell ref="F41:G41"/>
    <mergeCell ref="H41:I41"/>
    <mergeCell ref="J41:L41"/>
    <mergeCell ref="M41:O41"/>
    <mergeCell ref="P41:R41"/>
    <mergeCell ref="S41:U41"/>
    <mergeCell ref="F40:G40"/>
    <mergeCell ref="H40:I40"/>
    <mergeCell ref="J40:L40"/>
    <mergeCell ref="M40:O40"/>
    <mergeCell ref="P40:R40"/>
    <mergeCell ref="S40:U40"/>
    <mergeCell ref="E51:G51"/>
    <mergeCell ref="H51:L51"/>
    <mergeCell ref="F53:G53"/>
    <mergeCell ref="H53:J53"/>
    <mergeCell ref="M53:P53"/>
    <mergeCell ref="Q53:T53"/>
    <mergeCell ref="P42:R42"/>
    <mergeCell ref="S42:U42"/>
    <mergeCell ref="B44:V44"/>
    <mergeCell ref="E47:G47"/>
    <mergeCell ref="H47:L47"/>
    <mergeCell ref="E49:G49"/>
    <mergeCell ref="H49:L49"/>
    <mergeCell ref="D60:E61"/>
    <mergeCell ref="F60:I61"/>
    <mergeCell ref="J60:N61"/>
    <mergeCell ref="O60:S61"/>
    <mergeCell ref="B56:V56"/>
    <mergeCell ref="D58:E58"/>
    <mergeCell ref="F58:I58"/>
    <mergeCell ref="J58:N58"/>
    <mergeCell ref="O58:S58"/>
    <mergeCell ref="D59:E59"/>
    <mergeCell ref="F59:I59"/>
    <mergeCell ref="J59:N59"/>
    <mergeCell ref="O59:S59"/>
  </mergeCells>
  <hyperlinks>
    <hyperlink ref="N16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"/>
  <sheetViews>
    <sheetView showGridLines="0" topLeftCell="A57" workbookViewId="0">
      <selection activeCell="H70" sqref="H70"/>
    </sheetView>
  </sheetViews>
  <sheetFormatPr baseColWidth="10" defaultRowHeight="14.25"/>
  <cols>
    <col min="1" max="2" width="1.7109375" style="1" customWidth="1"/>
    <col min="3" max="3" width="2.7109375" style="1" bestFit="1" customWidth="1"/>
    <col min="4" max="4" width="24" style="1" customWidth="1"/>
    <col min="5" max="5" width="31.28515625" style="1" customWidth="1"/>
    <col min="6" max="6" width="11.42578125" style="1"/>
    <col min="7" max="7" width="5.85546875" style="1" customWidth="1"/>
    <col min="8" max="8" width="11.42578125" style="1"/>
    <col min="9" max="10" width="4.7109375" style="1" customWidth="1"/>
    <col min="11" max="11" width="5.7109375" style="1" bestFit="1" customWidth="1"/>
    <col min="12" max="12" width="4.7109375" style="1" customWidth="1"/>
    <col min="13" max="13" width="11.7109375" style="1" customWidth="1"/>
    <col min="14" max="18" width="4.7109375" style="1" customWidth="1"/>
    <col min="19" max="19" width="12" style="1" customWidth="1"/>
    <col min="20" max="20" width="4.7109375" style="1" customWidth="1"/>
    <col min="21" max="21" width="11.42578125" style="1"/>
    <col min="22" max="22" width="1.42578125" style="1" customWidth="1"/>
    <col min="23" max="16384" width="11.42578125" style="1"/>
  </cols>
  <sheetData>
    <row r="1" spans="1:2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3.25">
      <c r="B2" s="424" t="s">
        <v>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</row>
    <row r="3" spans="1:22" ht="15.75"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</row>
    <row r="4" spans="1:22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>
      <c r="B5" s="426" t="s">
        <v>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</row>
    <row r="6" spans="1:22" s="6" customFormat="1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>
      <c r="B7" s="7"/>
      <c r="D7" s="8" t="s">
        <v>2</v>
      </c>
      <c r="E7" s="453">
        <v>44120</v>
      </c>
      <c r="F7" s="454"/>
      <c r="G7" s="9"/>
      <c r="H7" s="9"/>
      <c r="L7" s="10"/>
      <c r="M7" s="10"/>
      <c r="N7" s="10"/>
      <c r="O7" s="10"/>
      <c r="P7" s="10"/>
      <c r="Q7" s="10"/>
      <c r="R7" s="10"/>
      <c r="S7" s="429" t="s">
        <v>3</v>
      </c>
      <c r="T7" s="430"/>
      <c r="U7" s="88" t="s">
        <v>65</v>
      </c>
      <c r="V7" s="11"/>
    </row>
    <row r="8" spans="1:22" s="6" customFormat="1">
      <c r="B8" s="7"/>
      <c r="V8" s="11"/>
    </row>
    <row r="9" spans="1:22" s="6" customFormat="1" ht="36.75" customHeight="1">
      <c r="B9" s="431" t="s">
        <v>4</v>
      </c>
      <c r="C9" s="400"/>
      <c r="D9" s="401"/>
      <c r="E9" s="432" t="s">
        <v>222</v>
      </c>
      <c r="F9" s="433"/>
      <c r="G9" s="433"/>
      <c r="H9" s="434"/>
      <c r="I9" s="12"/>
      <c r="J9" s="435" t="s">
        <v>5</v>
      </c>
      <c r="K9" s="435"/>
      <c r="L9" s="435"/>
      <c r="M9" s="374" t="s">
        <v>223</v>
      </c>
      <c r="N9" s="413"/>
      <c r="O9" s="413"/>
      <c r="P9" s="375"/>
      <c r="Q9" s="436" t="s">
        <v>6</v>
      </c>
      <c r="R9" s="436"/>
      <c r="S9" s="436"/>
      <c r="T9" s="437"/>
      <c r="U9" s="13" t="s">
        <v>65</v>
      </c>
      <c r="V9" s="11"/>
    </row>
    <row r="10" spans="1:22" s="6" customFormat="1" ht="16.5" customHeight="1">
      <c r="B10" s="14"/>
      <c r="C10" s="12"/>
      <c r="D10" s="12"/>
      <c r="E10" s="15"/>
      <c r="F10" s="15"/>
      <c r="G10" s="15"/>
      <c r="H10" s="15"/>
      <c r="Q10" s="12"/>
      <c r="R10" s="12"/>
      <c r="S10" s="12"/>
      <c r="T10" s="12"/>
      <c r="U10" s="12"/>
      <c r="V10" s="11"/>
    </row>
    <row r="11" spans="1:22" s="12" customFormat="1" ht="63" customHeight="1">
      <c r="B11" s="14"/>
      <c r="D11" s="16" t="s">
        <v>7</v>
      </c>
      <c r="E11" s="412" t="s">
        <v>224</v>
      </c>
      <c r="F11" s="412"/>
      <c r="G11" s="412"/>
      <c r="H11" s="412"/>
      <c r="I11" s="369" t="s">
        <v>8</v>
      </c>
      <c r="J11" s="369"/>
      <c r="K11" s="369"/>
      <c r="L11" s="374" t="s">
        <v>845</v>
      </c>
      <c r="M11" s="413"/>
      <c r="N11" s="413"/>
      <c r="O11" s="413"/>
      <c r="P11" s="413"/>
      <c r="Q11" s="413"/>
      <c r="R11" s="413"/>
      <c r="S11" s="413"/>
      <c r="T11" s="413"/>
      <c r="U11" s="375"/>
      <c r="V11" s="17"/>
    </row>
    <row r="12" spans="1:22" s="6" customFormat="1" ht="16.5" customHeight="1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>
      <c r="B13" s="418" t="s">
        <v>9</v>
      </c>
      <c r="C13" s="369"/>
      <c r="D13" s="370"/>
      <c r="E13" s="374" t="s">
        <v>225</v>
      </c>
      <c r="F13" s="413"/>
      <c r="G13" s="413"/>
      <c r="H13" s="413"/>
      <c r="I13" s="413"/>
      <c r="J13" s="413"/>
      <c r="K13" s="413"/>
      <c r="L13" s="413"/>
      <c r="M13" s="375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>
      <c r="B15" s="23"/>
      <c r="C15" s="24"/>
      <c r="D15" s="420" t="s">
        <v>10</v>
      </c>
      <c r="E15" s="421" t="s">
        <v>11</v>
      </c>
      <c r="F15" s="422"/>
      <c r="G15" s="421" t="s">
        <v>12</v>
      </c>
      <c r="H15" s="422"/>
      <c r="I15" s="421" t="s">
        <v>13</v>
      </c>
      <c r="J15" s="423"/>
      <c r="K15" s="423"/>
      <c r="L15" s="423"/>
      <c r="M15" s="422"/>
      <c r="N15" s="421" t="s">
        <v>14</v>
      </c>
      <c r="O15" s="423"/>
      <c r="P15" s="423"/>
      <c r="Q15" s="423"/>
      <c r="R15" s="423"/>
      <c r="S15" s="423"/>
      <c r="T15" s="423"/>
      <c r="U15" s="422"/>
      <c r="V15" s="22"/>
    </row>
    <row r="16" spans="1:22" ht="40.5" customHeight="1">
      <c r="B16" s="25"/>
      <c r="D16" s="420"/>
      <c r="E16" s="412" t="s">
        <v>846</v>
      </c>
      <c r="F16" s="412"/>
      <c r="G16" s="412" t="s">
        <v>226</v>
      </c>
      <c r="H16" s="412"/>
      <c r="I16" s="374" t="s">
        <v>227</v>
      </c>
      <c r="J16" s="413"/>
      <c r="K16" s="413"/>
      <c r="L16" s="413"/>
      <c r="M16" s="375"/>
      <c r="N16" s="479" t="s">
        <v>228</v>
      </c>
      <c r="O16" s="413"/>
      <c r="P16" s="413"/>
      <c r="Q16" s="413"/>
      <c r="R16" s="413"/>
      <c r="S16" s="413"/>
      <c r="T16" s="413"/>
      <c r="U16" s="375"/>
      <c r="V16" s="22"/>
    </row>
    <row r="17" spans="2:2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>
      <c r="B18" s="415" t="s">
        <v>16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2:2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48" customHeight="1">
      <c r="B20" s="416" t="s">
        <v>17</v>
      </c>
      <c r="C20" s="356"/>
      <c r="D20" s="357"/>
      <c r="E20" s="374" t="s">
        <v>229</v>
      </c>
      <c r="F20" s="417"/>
      <c r="G20" s="417"/>
      <c r="H20" s="417"/>
      <c r="I20" s="417"/>
      <c r="J20" s="417"/>
      <c r="K20" s="417"/>
      <c r="L20" s="417"/>
      <c r="M20" s="417"/>
      <c r="N20" s="382"/>
      <c r="O20" s="12"/>
      <c r="P20" s="12"/>
      <c r="Q20" s="21"/>
      <c r="R20" s="21"/>
      <c r="S20" s="21"/>
      <c r="T20" s="21"/>
      <c r="U20" s="21"/>
      <c r="V20" s="22"/>
    </row>
    <row r="21" spans="2:2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s="37" customFormat="1" ht="53.25" customHeight="1">
      <c r="B22" s="540" t="s">
        <v>18</v>
      </c>
      <c r="C22" s="541"/>
      <c r="D22" s="542"/>
      <c r="E22" s="374" t="s">
        <v>230</v>
      </c>
      <c r="F22" s="413"/>
      <c r="G22" s="413"/>
      <c r="H22" s="413"/>
      <c r="I22" s="413"/>
      <c r="J22" s="413"/>
      <c r="K22" s="375"/>
      <c r="L22" s="35"/>
      <c r="M22" s="35"/>
      <c r="N22" s="543" t="s">
        <v>19</v>
      </c>
      <c r="O22" s="543"/>
      <c r="P22" s="544"/>
      <c r="Q22" s="374" t="s">
        <v>231</v>
      </c>
      <c r="R22" s="413"/>
      <c r="S22" s="413"/>
      <c r="T22" s="413"/>
      <c r="U22" s="375"/>
      <c r="V22" s="36"/>
    </row>
    <row r="23" spans="2:2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27"/>
    </row>
    <row r="25" spans="2:22" s="41" customFormat="1" ht="24" customHeight="1">
      <c r="B25" s="346" t="s">
        <v>20</v>
      </c>
      <c r="C25" s="346"/>
      <c r="D25" s="346"/>
      <c r="E25" s="346"/>
      <c r="F25" s="346"/>
      <c r="G25" s="346"/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346"/>
      <c r="S25" s="346"/>
      <c r="T25" s="346"/>
      <c r="U25" s="346"/>
      <c r="V25" s="346"/>
    </row>
    <row r="26" spans="2:22" s="21" customFormat="1" ht="15"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4"/>
    </row>
    <row r="27" spans="2:22" s="21" customFormat="1" ht="15" customHeight="1">
      <c r="B27" s="45"/>
      <c r="C27" s="405" t="s">
        <v>21</v>
      </c>
      <c r="D27" s="406"/>
      <c r="E27" s="405" t="s">
        <v>22</v>
      </c>
      <c r="F27" s="406"/>
      <c r="G27" s="405" t="s">
        <v>23</v>
      </c>
      <c r="H27" s="406"/>
      <c r="I27" s="409" t="s">
        <v>24</v>
      </c>
      <c r="J27" s="410"/>
      <c r="K27" s="410"/>
      <c r="L27" s="410"/>
      <c r="M27" s="410"/>
      <c r="N27" s="410"/>
      <c r="O27" s="410"/>
      <c r="P27" s="410"/>
      <c r="Q27" s="410"/>
      <c r="R27" s="410"/>
      <c r="S27" s="410"/>
      <c r="T27" s="410"/>
      <c r="U27" s="411"/>
      <c r="V27" s="46"/>
    </row>
    <row r="28" spans="2:22" s="21" customFormat="1" ht="15">
      <c r="B28" s="45"/>
      <c r="C28" s="407"/>
      <c r="D28" s="408"/>
      <c r="E28" s="407"/>
      <c r="F28" s="408"/>
      <c r="G28" s="407"/>
      <c r="H28" s="408"/>
      <c r="I28" s="47" t="s">
        <v>25</v>
      </c>
      <c r="J28" s="47" t="s">
        <v>26</v>
      </c>
      <c r="K28" s="47" t="s">
        <v>27</v>
      </c>
      <c r="L28" s="47" t="s">
        <v>28</v>
      </c>
      <c r="M28" s="47" t="s">
        <v>29</v>
      </c>
      <c r="N28" s="47" t="s">
        <v>30</v>
      </c>
      <c r="O28" s="47" t="s">
        <v>31</v>
      </c>
      <c r="P28" s="47" t="s">
        <v>32</v>
      </c>
      <c r="Q28" s="47" t="s">
        <v>33</v>
      </c>
      <c r="R28" s="47" t="s">
        <v>34</v>
      </c>
      <c r="S28" s="47" t="s">
        <v>35</v>
      </c>
      <c r="T28" s="47" t="s">
        <v>36</v>
      </c>
      <c r="U28" s="47" t="s">
        <v>37</v>
      </c>
      <c r="V28" s="46"/>
    </row>
    <row r="29" spans="2:22" s="21" customFormat="1" ht="52.5" customHeight="1">
      <c r="B29" s="45"/>
      <c r="C29" s="48" t="s">
        <v>38</v>
      </c>
      <c r="D29" s="49" t="s">
        <v>847</v>
      </c>
      <c r="E29" s="374" t="s">
        <v>232</v>
      </c>
      <c r="F29" s="375"/>
      <c r="G29" s="529">
        <v>1</v>
      </c>
      <c r="H29" s="375"/>
      <c r="I29" s="49" t="s">
        <v>203</v>
      </c>
      <c r="J29" s="49" t="s">
        <v>203</v>
      </c>
      <c r="K29" s="49" t="s">
        <v>203</v>
      </c>
      <c r="L29" s="49" t="s">
        <v>203</v>
      </c>
      <c r="M29" s="49" t="s">
        <v>203</v>
      </c>
      <c r="N29" s="50" t="s">
        <v>203</v>
      </c>
      <c r="O29" s="50" t="s">
        <v>203</v>
      </c>
      <c r="P29" s="50" t="s">
        <v>203</v>
      </c>
      <c r="Q29" s="50" t="s">
        <v>203</v>
      </c>
      <c r="R29" s="50" t="s">
        <v>203</v>
      </c>
      <c r="S29" s="50" t="s">
        <v>203</v>
      </c>
      <c r="T29" s="50" t="s">
        <v>203</v>
      </c>
      <c r="U29" s="132">
        <v>1</v>
      </c>
      <c r="V29" s="46"/>
    </row>
    <row r="30" spans="2:22" s="21" customFormat="1" ht="39" customHeight="1">
      <c r="B30" s="45"/>
      <c r="C30" s="48" t="s">
        <v>40</v>
      </c>
      <c r="D30" s="51" t="s">
        <v>848</v>
      </c>
      <c r="E30" s="374" t="s">
        <v>849</v>
      </c>
      <c r="F30" s="375"/>
      <c r="G30" s="455">
        <v>1</v>
      </c>
      <c r="H30" s="382"/>
      <c r="I30" s="53" t="s">
        <v>203</v>
      </c>
      <c r="J30" s="53" t="s">
        <v>203</v>
      </c>
      <c r="K30" s="53" t="s">
        <v>203</v>
      </c>
      <c r="L30" s="53" t="s">
        <v>203</v>
      </c>
      <c r="M30" s="53" t="s">
        <v>203</v>
      </c>
      <c r="N30" s="53" t="s">
        <v>203</v>
      </c>
      <c r="O30" s="53" t="s">
        <v>203</v>
      </c>
      <c r="P30" s="53" t="s">
        <v>203</v>
      </c>
      <c r="Q30" s="53" t="s">
        <v>203</v>
      </c>
      <c r="R30" s="53" t="s">
        <v>203</v>
      </c>
      <c r="S30" s="53" t="s">
        <v>203</v>
      </c>
      <c r="T30" s="53" t="s">
        <v>203</v>
      </c>
      <c r="U30" s="132">
        <v>1</v>
      </c>
      <c r="V30" s="46"/>
    </row>
    <row r="31" spans="2:22" s="21" customFormat="1" ht="56.25" customHeight="1">
      <c r="B31" s="45"/>
      <c r="C31" s="48" t="s">
        <v>41</v>
      </c>
      <c r="D31" s="49" t="s">
        <v>850</v>
      </c>
      <c r="E31" s="374" t="s">
        <v>233</v>
      </c>
      <c r="F31" s="375"/>
      <c r="G31" s="455">
        <v>1</v>
      </c>
      <c r="H31" s="382"/>
      <c r="I31" s="53" t="s">
        <v>203</v>
      </c>
      <c r="J31" s="53" t="s">
        <v>203</v>
      </c>
      <c r="K31" s="53" t="s">
        <v>203</v>
      </c>
      <c r="L31" s="53" t="s">
        <v>203</v>
      </c>
      <c r="M31" s="53" t="s">
        <v>203</v>
      </c>
      <c r="N31" s="53" t="s">
        <v>203</v>
      </c>
      <c r="O31" s="53" t="s">
        <v>203</v>
      </c>
      <c r="P31" s="53" t="s">
        <v>203</v>
      </c>
      <c r="Q31" s="53" t="s">
        <v>203</v>
      </c>
      <c r="R31" s="53" t="s">
        <v>203</v>
      </c>
      <c r="S31" s="53" t="s">
        <v>203</v>
      </c>
      <c r="T31" s="53" t="s">
        <v>203</v>
      </c>
      <c r="U31" s="132">
        <v>1</v>
      </c>
      <c r="V31" s="46"/>
    </row>
    <row r="32" spans="2:22" s="21" customFormat="1" ht="56.25" customHeight="1">
      <c r="B32" s="45"/>
      <c r="C32" s="48" t="s">
        <v>42</v>
      </c>
      <c r="D32" s="49" t="s">
        <v>234</v>
      </c>
      <c r="E32" s="374" t="s">
        <v>235</v>
      </c>
      <c r="F32" s="375"/>
      <c r="G32" s="455" t="s">
        <v>236</v>
      </c>
      <c r="H32" s="382"/>
      <c r="I32" s="53" t="s">
        <v>203</v>
      </c>
      <c r="J32" s="53" t="s">
        <v>203</v>
      </c>
      <c r="K32" s="53" t="s">
        <v>203</v>
      </c>
      <c r="L32" s="53" t="s">
        <v>203</v>
      </c>
      <c r="M32" s="53" t="s">
        <v>203</v>
      </c>
      <c r="N32" s="53" t="s">
        <v>203</v>
      </c>
      <c r="O32" s="53" t="s">
        <v>203</v>
      </c>
      <c r="P32" s="53" t="s">
        <v>203</v>
      </c>
      <c r="Q32" s="53" t="s">
        <v>203</v>
      </c>
      <c r="R32" s="53" t="s">
        <v>203</v>
      </c>
      <c r="S32" s="53" t="s">
        <v>203</v>
      </c>
      <c r="T32" s="53" t="s">
        <v>203</v>
      </c>
      <c r="U32" s="50" t="s">
        <v>237</v>
      </c>
      <c r="V32" s="46"/>
    </row>
    <row r="33" spans="2:23" s="21" customFormat="1" ht="43.5" customHeight="1">
      <c r="B33" s="45"/>
      <c r="C33" s="48" t="s">
        <v>102</v>
      </c>
      <c r="D33" s="49" t="s">
        <v>238</v>
      </c>
      <c r="E33" s="374" t="s">
        <v>239</v>
      </c>
      <c r="F33" s="375"/>
      <c r="G33" s="381" t="s">
        <v>240</v>
      </c>
      <c r="H33" s="382"/>
      <c r="I33" s="49"/>
      <c r="J33" s="49"/>
      <c r="K33" s="53" t="s">
        <v>154</v>
      </c>
      <c r="L33" s="49"/>
      <c r="M33" s="49"/>
      <c r="N33" s="50" t="s">
        <v>154</v>
      </c>
      <c r="O33" s="50"/>
      <c r="P33" s="50"/>
      <c r="Q33" s="50" t="s">
        <v>154</v>
      </c>
      <c r="R33" s="50"/>
      <c r="S33" s="50"/>
      <c r="T33" s="50" t="s">
        <v>154</v>
      </c>
      <c r="U33" s="50" t="s">
        <v>241</v>
      </c>
      <c r="V33" s="46"/>
      <c r="W33" s="21">
        <f>90*12</f>
        <v>1080</v>
      </c>
    </row>
    <row r="34" spans="2:23" s="21" customFormat="1" ht="38.25" customHeight="1">
      <c r="B34" s="45"/>
      <c r="C34" s="48" t="s">
        <v>242</v>
      </c>
      <c r="D34" s="49" t="s">
        <v>243</v>
      </c>
      <c r="E34" s="374" t="s">
        <v>244</v>
      </c>
      <c r="F34" s="375"/>
      <c r="G34" s="374" t="s">
        <v>245</v>
      </c>
      <c r="H34" s="375"/>
      <c r="I34" s="49">
        <v>80</v>
      </c>
      <c r="J34" s="49">
        <v>80</v>
      </c>
      <c r="K34" s="49">
        <v>80</v>
      </c>
      <c r="L34" s="49">
        <v>80</v>
      </c>
      <c r="M34" s="49">
        <v>80</v>
      </c>
      <c r="N34" s="49">
        <v>80</v>
      </c>
      <c r="O34" s="49">
        <v>80</v>
      </c>
      <c r="P34" s="49">
        <v>80</v>
      </c>
      <c r="Q34" s="49">
        <v>80</v>
      </c>
      <c r="R34" s="49">
        <v>80</v>
      </c>
      <c r="S34" s="49">
        <v>80</v>
      </c>
      <c r="T34" s="49">
        <v>80</v>
      </c>
      <c r="U34" s="49" t="s">
        <v>246</v>
      </c>
      <c r="V34" s="46"/>
    </row>
    <row r="35" spans="2:23" s="21" customFormat="1" ht="15.75">
      <c r="B35" s="54"/>
      <c r="C35" s="55"/>
      <c r="D35" s="56"/>
      <c r="E35" s="57"/>
      <c r="F35" s="57"/>
      <c r="G35" s="58"/>
      <c r="H35" s="58"/>
      <c r="I35" s="59"/>
      <c r="J35" s="59"/>
      <c r="K35" s="59"/>
      <c r="L35" s="59"/>
      <c r="M35" s="60"/>
      <c r="N35" s="61"/>
      <c r="O35" s="61"/>
      <c r="P35" s="61"/>
      <c r="Q35" s="61"/>
      <c r="R35" s="61"/>
      <c r="S35" s="61"/>
      <c r="T35" s="61"/>
      <c r="U35" s="61"/>
      <c r="V35" s="62"/>
    </row>
    <row r="36" spans="2:23" s="21" customFormat="1" ht="24" customHeight="1">
      <c r="B36" s="383" t="s">
        <v>44</v>
      </c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</row>
    <row r="37" spans="2:23" s="21" customFormat="1" ht="15">
      <c r="B37" s="63"/>
      <c r="C37" s="64"/>
      <c r="D37" s="43"/>
      <c r="E37" s="65"/>
      <c r="F37" s="65"/>
      <c r="G37" s="65"/>
      <c r="H37" s="65"/>
      <c r="I37" s="65"/>
      <c r="J37" s="65"/>
      <c r="K37" s="65"/>
      <c r="L37" s="65"/>
      <c r="M37" s="65"/>
      <c r="N37" s="43"/>
      <c r="O37" s="43"/>
      <c r="P37" s="43"/>
      <c r="Q37" s="43"/>
      <c r="R37" s="43"/>
      <c r="S37" s="43"/>
      <c r="T37" s="43"/>
      <c r="U37" s="43"/>
      <c r="V37" s="44"/>
    </row>
    <row r="38" spans="2:23" s="21" customFormat="1" ht="15" customHeight="1">
      <c r="B38" s="45"/>
      <c r="C38" s="66"/>
      <c r="D38" s="384" t="s">
        <v>11</v>
      </c>
      <c r="E38" s="384" t="s">
        <v>45</v>
      </c>
      <c r="F38" s="386" t="s">
        <v>46</v>
      </c>
      <c r="G38" s="387"/>
      <c r="H38" s="390" t="s">
        <v>47</v>
      </c>
      <c r="I38" s="39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1"/>
      <c r="V38" s="46"/>
    </row>
    <row r="39" spans="2:23" s="21" customFormat="1" ht="27" customHeight="1">
      <c r="B39" s="45"/>
      <c r="C39" s="66"/>
      <c r="D39" s="385"/>
      <c r="E39" s="385"/>
      <c r="F39" s="388"/>
      <c r="G39" s="389"/>
      <c r="H39" s="392" t="s">
        <v>48</v>
      </c>
      <c r="I39" s="392"/>
      <c r="J39" s="392" t="s">
        <v>49</v>
      </c>
      <c r="K39" s="392"/>
      <c r="L39" s="392"/>
      <c r="M39" s="393" t="s">
        <v>50</v>
      </c>
      <c r="N39" s="393"/>
      <c r="O39" s="393"/>
      <c r="P39" s="380" t="s">
        <v>51</v>
      </c>
      <c r="Q39" s="380"/>
      <c r="R39" s="380"/>
      <c r="S39" s="380" t="s">
        <v>52</v>
      </c>
      <c r="T39" s="380"/>
      <c r="U39" s="380"/>
      <c r="V39" s="46"/>
    </row>
    <row r="40" spans="2:23" s="21" customFormat="1" ht="47.25" customHeight="1">
      <c r="B40" s="45"/>
      <c r="C40" s="66"/>
      <c r="D40" s="118" t="s">
        <v>247</v>
      </c>
      <c r="E40" s="91" t="s">
        <v>248</v>
      </c>
      <c r="F40" s="67"/>
      <c r="G40" s="81"/>
      <c r="H40" s="133"/>
      <c r="I40" s="134"/>
      <c r="J40" s="133"/>
      <c r="K40" s="135"/>
      <c r="L40" s="134"/>
      <c r="M40" s="376">
        <v>103000</v>
      </c>
      <c r="N40" s="376"/>
      <c r="O40" s="376"/>
      <c r="P40" s="376"/>
      <c r="Q40" s="376"/>
      <c r="R40" s="376"/>
      <c r="S40" s="376">
        <f t="shared" ref="S40:S46" si="0">M40+P40</f>
        <v>103000</v>
      </c>
      <c r="T40" s="376"/>
      <c r="U40" s="376"/>
      <c r="V40" s="46"/>
    </row>
    <row r="41" spans="2:23" s="21" customFormat="1" ht="34.5" customHeight="1">
      <c r="B41" s="45"/>
      <c r="C41" s="66"/>
      <c r="D41" s="118" t="s">
        <v>249</v>
      </c>
      <c r="E41" s="91"/>
      <c r="F41" s="67"/>
      <c r="G41" s="81"/>
      <c r="H41" s="133"/>
      <c r="I41" s="134"/>
      <c r="J41" s="133"/>
      <c r="K41" s="135"/>
      <c r="L41" s="134"/>
      <c r="M41" s="376">
        <v>50000</v>
      </c>
      <c r="N41" s="376"/>
      <c r="O41" s="376"/>
      <c r="P41" s="376"/>
      <c r="Q41" s="376"/>
      <c r="R41" s="376"/>
      <c r="S41" s="376">
        <f t="shared" si="0"/>
        <v>50000</v>
      </c>
      <c r="T41" s="376"/>
      <c r="U41" s="376"/>
      <c r="V41" s="46"/>
    </row>
    <row r="42" spans="2:23" s="21" customFormat="1" ht="34.5" customHeight="1">
      <c r="B42" s="45"/>
      <c r="C42" s="66"/>
      <c r="D42" s="51" t="s">
        <v>250</v>
      </c>
      <c r="E42" s="91" t="s">
        <v>251</v>
      </c>
      <c r="F42" s="67"/>
      <c r="G42" s="81"/>
      <c r="H42" s="133"/>
      <c r="I42" s="134"/>
      <c r="J42" s="133"/>
      <c r="K42" s="135"/>
      <c r="L42" s="134"/>
      <c r="M42" s="377">
        <v>6000</v>
      </c>
      <c r="N42" s="379"/>
      <c r="O42" s="378"/>
      <c r="P42" s="377"/>
      <c r="Q42" s="379"/>
      <c r="R42" s="378"/>
      <c r="S42" s="377">
        <f t="shared" si="0"/>
        <v>6000</v>
      </c>
      <c r="T42" s="379"/>
      <c r="U42" s="378"/>
      <c r="V42" s="46"/>
    </row>
    <row r="43" spans="2:23" s="21" customFormat="1" ht="34.5" customHeight="1">
      <c r="B43" s="45"/>
      <c r="C43" s="66"/>
      <c r="D43" s="51" t="s">
        <v>851</v>
      </c>
      <c r="E43" s="91">
        <v>70</v>
      </c>
      <c r="F43" s="67"/>
      <c r="G43" s="81"/>
      <c r="H43" s="133"/>
      <c r="I43" s="134"/>
      <c r="J43" s="133"/>
      <c r="K43" s="135"/>
      <c r="L43" s="134"/>
      <c r="M43" s="377">
        <v>25700</v>
      </c>
      <c r="N43" s="379"/>
      <c r="O43" s="378"/>
      <c r="P43" s="377"/>
      <c r="Q43" s="379"/>
      <c r="R43" s="378"/>
      <c r="S43" s="376">
        <f t="shared" si="0"/>
        <v>25700</v>
      </c>
      <c r="T43" s="376"/>
      <c r="U43" s="376"/>
      <c r="V43" s="46"/>
    </row>
    <row r="44" spans="2:23" s="21" customFormat="1" ht="34.5" customHeight="1">
      <c r="B44" s="45"/>
      <c r="C44" s="66"/>
      <c r="D44" s="51" t="s">
        <v>852</v>
      </c>
      <c r="E44" s="91">
        <v>15</v>
      </c>
      <c r="F44" s="67"/>
      <c r="G44" s="81"/>
      <c r="H44" s="133"/>
      <c r="I44" s="134"/>
      <c r="J44" s="133"/>
      <c r="K44" s="135"/>
      <c r="L44" s="134"/>
      <c r="M44" s="377">
        <v>5000</v>
      </c>
      <c r="N44" s="379"/>
      <c r="O44" s="378"/>
      <c r="P44" s="377"/>
      <c r="Q44" s="379"/>
      <c r="R44" s="378"/>
      <c r="S44" s="376">
        <f t="shared" si="0"/>
        <v>5000</v>
      </c>
      <c r="T44" s="376"/>
      <c r="U44" s="376"/>
      <c r="V44" s="46"/>
    </row>
    <row r="45" spans="2:23" s="21" customFormat="1" ht="34.5" customHeight="1">
      <c r="B45" s="45"/>
      <c r="C45" s="66"/>
      <c r="D45" s="51" t="s">
        <v>252</v>
      </c>
      <c r="E45" s="91">
        <v>18</v>
      </c>
      <c r="F45" s="67"/>
      <c r="G45" s="81"/>
      <c r="H45" s="133"/>
      <c r="I45" s="134"/>
      <c r="J45" s="133"/>
      <c r="K45" s="135"/>
      <c r="L45" s="134"/>
      <c r="M45" s="377">
        <v>800</v>
      </c>
      <c r="N45" s="379"/>
      <c r="O45" s="378"/>
      <c r="P45" s="377"/>
      <c r="Q45" s="379"/>
      <c r="R45" s="378"/>
      <c r="S45" s="377">
        <f t="shared" si="0"/>
        <v>800</v>
      </c>
      <c r="T45" s="379"/>
      <c r="U45" s="378"/>
      <c r="V45" s="46"/>
    </row>
    <row r="46" spans="2:23" s="21" customFormat="1" ht="34.5" customHeight="1">
      <c r="B46" s="45"/>
      <c r="C46" s="66"/>
      <c r="D46" s="51" t="s">
        <v>253</v>
      </c>
      <c r="E46" s="91">
        <v>70</v>
      </c>
      <c r="F46" s="67"/>
      <c r="G46" s="81"/>
      <c r="H46" s="133"/>
      <c r="I46" s="134"/>
      <c r="J46" s="133"/>
      <c r="K46" s="135"/>
      <c r="L46" s="134"/>
      <c r="M46" s="377">
        <v>10000</v>
      </c>
      <c r="N46" s="379"/>
      <c r="O46" s="378"/>
      <c r="P46" s="377"/>
      <c r="Q46" s="379"/>
      <c r="R46" s="378"/>
      <c r="S46" s="376">
        <f t="shared" si="0"/>
        <v>10000</v>
      </c>
      <c r="T46" s="376"/>
      <c r="U46" s="376"/>
      <c r="V46" s="46"/>
    </row>
    <row r="47" spans="2:23" s="21" customFormat="1" ht="39" customHeight="1">
      <c r="B47" s="45"/>
      <c r="C47" s="66"/>
      <c r="D47" s="136"/>
      <c r="E47" s="91"/>
      <c r="F47" s="374"/>
      <c r="G47" s="375"/>
      <c r="H47" s="441"/>
      <c r="I47" s="441"/>
      <c r="J47" s="441"/>
      <c r="K47" s="441"/>
      <c r="L47" s="441"/>
      <c r="M47" s="376"/>
      <c r="N47" s="376"/>
      <c r="O47" s="376"/>
      <c r="P47" s="376"/>
      <c r="Q47" s="376"/>
      <c r="R47" s="376"/>
      <c r="S47" s="376"/>
      <c r="T47" s="376"/>
      <c r="U47" s="376"/>
      <c r="V47" s="46"/>
    </row>
    <row r="48" spans="2:23" s="21" customFormat="1" ht="15" customHeight="1">
      <c r="B48" s="45"/>
      <c r="C48" s="66"/>
      <c r="E48" s="68"/>
      <c r="F48" s="68"/>
      <c r="G48" s="68"/>
      <c r="H48" s="12"/>
      <c r="J48" s="12"/>
      <c r="K48" s="69"/>
      <c r="M48" s="137"/>
      <c r="N48" s="137"/>
      <c r="O48" s="138"/>
      <c r="P48" s="535" t="s">
        <v>37</v>
      </c>
      <c r="Q48" s="535"/>
      <c r="R48" s="536"/>
      <c r="S48" s="537">
        <f>SUM(S40:U47)</f>
        <v>200500</v>
      </c>
      <c r="T48" s="538"/>
      <c r="U48" s="539"/>
      <c r="V48" s="46"/>
    </row>
    <row r="49" spans="1:22" s="21" customFormat="1"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62"/>
    </row>
    <row r="50" spans="1:22" s="21" customFormat="1" ht="24" customHeight="1">
      <c r="B50" s="346" t="s">
        <v>54</v>
      </c>
      <c r="C50" s="346"/>
      <c r="D50" s="346"/>
      <c r="E50" s="346"/>
      <c r="F50" s="346"/>
      <c r="G50" s="346"/>
      <c r="H50" s="346"/>
      <c r="I50" s="346"/>
      <c r="J50" s="346"/>
      <c r="K50" s="346"/>
      <c r="L50" s="346"/>
      <c r="M50" s="346"/>
      <c r="N50" s="346"/>
      <c r="O50" s="346"/>
      <c r="P50" s="346"/>
      <c r="Q50" s="346"/>
      <c r="R50" s="346"/>
      <c r="S50" s="346"/>
      <c r="T50" s="346"/>
      <c r="U50" s="346"/>
      <c r="V50" s="346"/>
    </row>
    <row r="51" spans="1:22" s="21" customFormat="1" ht="12" customHeight="1">
      <c r="A51" s="46"/>
      <c r="B51" s="70"/>
      <c r="C51" s="71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44"/>
    </row>
    <row r="52" spans="1:22" s="21" customFormat="1" ht="15">
      <c r="A52" s="46"/>
      <c r="B52" s="45"/>
      <c r="K52" s="16"/>
      <c r="L52" s="16"/>
      <c r="M52" s="16"/>
      <c r="N52" s="16"/>
      <c r="O52" s="16"/>
      <c r="P52" s="73"/>
      <c r="Q52" s="73"/>
      <c r="R52" s="73"/>
      <c r="S52" s="73"/>
      <c r="T52" s="73"/>
      <c r="U52" s="73"/>
      <c r="V52" s="46"/>
    </row>
    <row r="53" spans="1:22" s="21" customFormat="1" ht="15">
      <c r="A53" s="46"/>
      <c r="B53" s="45"/>
      <c r="E53" s="369" t="s">
        <v>55</v>
      </c>
      <c r="F53" s="369"/>
      <c r="G53" s="370"/>
      <c r="H53" s="371">
        <f>S48</f>
        <v>200500</v>
      </c>
      <c r="I53" s="372"/>
      <c r="J53" s="372"/>
      <c r="K53" s="372"/>
      <c r="L53" s="373"/>
      <c r="V53" s="46"/>
    </row>
    <row r="54" spans="1:22" s="21" customFormat="1" ht="15">
      <c r="A54" s="46"/>
      <c r="B54" s="45"/>
      <c r="K54" s="16"/>
      <c r="L54" s="16"/>
      <c r="M54" s="16"/>
      <c r="N54" s="16"/>
      <c r="O54" s="16"/>
      <c r="P54" s="73"/>
      <c r="Q54" s="73"/>
      <c r="R54" s="73"/>
      <c r="S54" s="73"/>
      <c r="T54" s="73"/>
      <c r="U54" s="73"/>
      <c r="V54" s="46"/>
    </row>
    <row r="55" spans="1:22" s="21" customFormat="1" ht="15">
      <c r="A55" s="46"/>
      <c r="B55" s="45"/>
      <c r="E55" s="369" t="s">
        <v>56</v>
      </c>
      <c r="F55" s="369"/>
      <c r="G55" s="370"/>
      <c r="H55" s="371"/>
      <c r="I55" s="372"/>
      <c r="J55" s="372"/>
      <c r="K55" s="372"/>
      <c r="L55" s="373"/>
      <c r="V55" s="46"/>
    </row>
    <row r="56" spans="1:22" s="21" customFormat="1" ht="15" customHeight="1">
      <c r="A56" s="46"/>
      <c r="B56" s="45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46"/>
    </row>
    <row r="57" spans="1:22" s="21" customFormat="1" ht="14.25" customHeight="1">
      <c r="A57" s="46"/>
      <c r="B57" s="45"/>
      <c r="D57" s="74"/>
      <c r="E57" s="351" t="s">
        <v>57</v>
      </c>
      <c r="F57" s="351"/>
      <c r="G57" s="352"/>
      <c r="H57" s="353">
        <f>SUM(H53+H55)</f>
        <v>200500</v>
      </c>
      <c r="I57" s="354"/>
      <c r="J57" s="354"/>
      <c r="K57" s="354"/>
      <c r="L57" s="355"/>
      <c r="M57" s="74"/>
      <c r="N57" s="74"/>
      <c r="O57" s="74"/>
      <c r="P57" s="74"/>
      <c r="Q57" s="74"/>
      <c r="R57" s="74"/>
      <c r="S57" s="74"/>
      <c r="T57" s="74"/>
      <c r="U57" s="74"/>
      <c r="V57" s="46"/>
    </row>
    <row r="58" spans="1:22" s="21" customFormat="1">
      <c r="A58" s="46"/>
      <c r="B58" s="45"/>
      <c r="V58" s="46"/>
    </row>
    <row r="59" spans="1:22" s="21" customFormat="1" ht="15">
      <c r="A59" s="46"/>
      <c r="B59" s="45"/>
      <c r="F59" s="356" t="s">
        <v>58</v>
      </c>
      <c r="G59" s="357"/>
      <c r="H59" s="358">
        <v>44197</v>
      </c>
      <c r="I59" s="359"/>
      <c r="J59" s="360"/>
      <c r="M59" s="361" t="s">
        <v>59</v>
      </c>
      <c r="N59" s="361"/>
      <c r="O59" s="361"/>
      <c r="P59" s="362"/>
      <c r="Q59" s="363">
        <v>44561</v>
      </c>
      <c r="R59" s="363"/>
      <c r="S59" s="363"/>
      <c r="T59" s="363"/>
      <c r="V59" s="46"/>
    </row>
    <row r="60" spans="1:22" s="21" customFormat="1">
      <c r="A60" s="46"/>
      <c r="B60" s="45"/>
      <c r="V60" s="46"/>
    </row>
    <row r="61" spans="1:22" s="21" customFormat="1">
      <c r="A61" s="46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62"/>
    </row>
    <row r="62" spans="1:22" s="21" customFormat="1" ht="24" customHeight="1">
      <c r="B62" s="346" t="s">
        <v>60</v>
      </c>
      <c r="C62" s="346"/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346"/>
      <c r="O62" s="346"/>
      <c r="P62" s="346"/>
      <c r="Q62" s="346"/>
      <c r="R62" s="346"/>
      <c r="S62" s="346"/>
      <c r="T62" s="346"/>
      <c r="U62" s="346"/>
      <c r="V62" s="346"/>
    </row>
    <row r="63" spans="1:22" s="21" customFormat="1">
      <c r="A63" s="46"/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44"/>
    </row>
    <row r="64" spans="1:22" ht="15.75" customHeight="1">
      <c r="A64" s="22"/>
      <c r="B64" s="75"/>
      <c r="C64" s="74"/>
      <c r="D64" s="74"/>
      <c r="E64" s="334" t="s">
        <v>74</v>
      </c>
      <c r="F64" s="347" t="s">
        <v>61</v>
      </c>
      <c r="G64" s="347"/>
      <c r="H64" s="347"/>
      <c r="I64" s="348"/>
      <c r="J64" s="349" t="s">
        <v>62</v>
      </c>
      <c r="K64" s="347"/>
      <c r="L64" s="347"/>
      <c r="M64" s="347"/>
      <c r="N64" s="348"/>
      <c r="O64" s="349" t="s">
        <v>63</v>
      </c>
      <c r="P64" s="347"/>
      <c r="Q64" s="347"/>
      <c r="R64" s="347"/>
      <c r="S64" s="347"/>
      <c r="T64" s="21"/>
      <c r="U64" s="21"/>
      <c r="V64" s="22"/>
    </row>
    <row r="65" spans="1:22" ht="27" customHeight="1">
      <c r="A65" s="22"/>
      <c r="B65" s="45"/>
      <c r="C65" s="21"/>
      <c r="D65" s="21"/>
      <c r="E65" s="21"/>
      <c r="F65" s="350"/>
      <c r="G65" s="350"/>
      <c r="H65" s="350"/>
      <c r="I65" s="350"/>
      <c r="J65" s="350"/>
      <c r="K65" s="350"/>
      <c r="L65" s="350"/>
      <c r="M65" s="350"/>
      <c r="N65" s="350"/>
      <c r="O65" s="350"/>
      <c r="P65" s="350"/>
      <c r="Q65" s="350"/>
      <c r="R65" s="350"/>
      <c r="S65" s="350"/>
      <c r="T65" s="21"/>
      <c r="U65" s="21"/>
      <c r="V65" s="22"/>
    </row>
    <row r="66" spans="1:22" ht="56.25" customHeight="1">
      <c r="A66" s="22"/>
      <c r="B66" s="45"/>
      <c r="C66" s="21"/>
      <c r="D66" s="21"/>
      <c r="E66" s="77"/>
      <c r="F66" s="345" t="s">
        <v>853</v>
      </c>
      <c r="G66" s="345"/>
      <c r="H66" s="345"/>
      <c r="I66" s="345"/>
      <c r="J66" s="345" t="s">
        <v>254</v>
      </c>
      <c r="K66" s="345"/>
      <c r="L66" s="345"/>
      <c r="M66" s="345"/>
      <c r="N66" s="345"/>
      <c r="O66" s="345" t="s">
        <v>854</v>
      </c>
      <c r="P66" s="345"/>
      <c r="Q66" s="345"/>
      <c r="R66" s="345"/>
      <c r="S66" s="345"/>
      <c r="T66" s="21"/>
      <c r="U66" s="21"/>
      <c r="V66" s="22"/>
    </row>
    <row r="67" spans="1:22">
      <c r="A67" s="22"/>
      <c r="B67" s="26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40"/>
    </row>
    <row r="68" spans="1:22"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</row>
  </sheetData>
  <mergeCells count="108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2:D22"/>
    <mergeCell ref="E22:K22"/>
    <mergeCell ref="N22:P22"/>
    <mergeCell ref="Q22:U22"/>
    <mergeCell ref="B25:V25"/>
    <mergeCell ref="C27:D28"/>
    <mergeCell ref="E27:F28"/>
    <mergeCell ref="G27:H28"/>
    <mergeCell ref="I27:U27"/>
    <mergeCell ref="E32:F32"/>
    <mergeCell ref="G32:H32"/>
    <mergeCell ref="E33:F33"/>
    <mergeCell ref="G33:H33"/>
    <mergeCell ref="E34:F34"/>
    <mergeCell ref="G34:H34"/>
    <mergeCell ref="E29:F29"/>
    <mergeCell ref="G29:H29"/>
    <mergeCell ref="E30:F30"/>
    <mergeCell ref="G30:H30"/>
    <mergeCell ref="E31:F31"/>
    <mergeCell ref="G31:H31"/>
    <mergeCell ref="M40:O40"/>
    <mergeCell ref="P40:R40"/>
    <mergeCell ref="S40:U40"/>
    <mergeCell ref="M41:O41"/>
    <mergeCell ref="P41:R41"/>
    <mergeCell ref="S41:U41"/>
    <mergeCell ref="B36:V36"/>
    <mergeCell ref="D38:D39"/>
    <mergeCell ref="E38:E39"/>
    <mergeCell ref="F38:G39"/>
    <mergeCell ref="H38:U38"/>
    <mergeCell ref="H39:I39"/>
    <mergeCell ref="J39:L39"/>
    <mergeCell ref="M39:O39"/>
    <mergeCell ref="P39:R39"/>
    <mergeCell ref="S39:U39"/>
    <mergeCell ref="M44:O44"/>
    <mergeCell ref="P44:R44"/>
    <mergeCell ref="S44:U44"/>
    <mergeCell ref="M45:O45"/>
    <mergeCell ref="P45:R45"/>
    <mergeCell ref="S45:U45"/>
    <mergeCell ref="M42:O42"/>
    <mergeCell ref="P42:R42"/>
    <mergeCell ref="S42:U42"/>
    <mergeCell ref="M43:O43"/>
    <mergeCell ref="P43:R43"/>
    <mergeCell ref="S43:U43"/>
    <mergeCell ref="M46:O46"/>
    <mergeCell ref="P46:R46"/>
    <mergeCell ref="S46:U46"/>
    <mergeCell ref="F47:G47"/>
    <mergeCell ref="H47:I47"/>
    <mergeCell ref="J47:L47"/>
    <mergeCell ref="M47:O47"/>
    <mergeCell ref="P47:R47"/>
    <mergeCell ref="S47:U47"/>
    <mergeCell ref="E57:G57"/>
    <mergeCell ref="H57:L57"/>
    <mergeCell ref="F59:G59"/>
    <mergeCell ref="H59:J59"/>
    <mergeCell ref="M59:P59"/>
    <mergeCell ref="Q59:T59"/>
    <mergeCell ref="P48:R48"/>
    <mergeCell ref="S48:U48"/>
    <mergeCell ref="B50:V50"/>
    <mergeCell ref="E53:G53"/>
    <mergeCell ref="H53:L53"/>
    <mergeCell ref="E55:G55"/>
    <mergeCell ref="H55:L55"/>
    <mergeCell ref="F66:I66"/>
    <mergeCell ref="J66:N66"/>
    <mergeCell ref="O66:S66"/>
    <mergeCell ref="B62:V62"/>
    <mergeCell ref="F64:I64"/>
    <mergeCell ref="J64:N64"/>
    <mergeCell ref="O64:S64"/>
    <mergeCell ref="F65:I65"/>
    <mergeCell ref="J65:N65"/>
    <mergeCell ref="O65:S65"/>
  </mergeCells>
  <hyperlinks>
    <hyperlink ref="N1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showGridLines="0" topLeftCell="D49" workbookViewId="0">
      <selection activeCell="C60" sqref="C60:D60"/>
    </sheetView>
  </sheetViews>
  <sheetFormatPr baseColWidth="10" defaultRowHeight="15"/>
  <cols>
    <col min="2" max="2" width="8.42578125" customWidth="1"/>
    <col min="3" max="3" width="14" customWidth="1"/>
    <col min="4" max="4" width="25.85546875" customWidth="1"/>
  </cols>
  <sheetData>
    <row r="1" spans="1:21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21" ht="23.25">
      <c r="A2" s="424" t="s">
        <v>0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</row>
    <row r="3" spans="1:21" ht="15.75">
      <c r="A3" s="425"/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</row>
    <row r="4" spans="1:21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>
      <c r="A5" s="426" t="s">
        <v>1</v>
      </c>
      <c r="B5" s="426"/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</row>
    <row r="6" spans="1:21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</row>
    <row r="7" spans="1:21" ht="30">
      <c r="A7" s="7"/>
      <c r="B7" s="6"/>
      <c r="C7" s="8" t="s">
        <v>2</v>
      </c>
      <c r="D7" s="453">
        <v>44091</v>
      </c>
      <c r="E7" s="454"/>
      <c r="F7" s="9"/>
      <c r="G7" s="9"/>
      <c r="H7" s="6"/>
      <c r="I7" s="6"/>
      <c r="J7" s="6"/>
      <c r="K7" s="10"/>
      <c r="L7" s="10"/>
      <c r="M7" s="10"/>
      <c r="N7" s="10"/>
      <c r="O7" s="10"/>
      <c r="P7" s="10"/>
      <c r="Q7" s="10"/>
      <c r="R7" s="429" t="s">
        <v>3</v>
      </c>
      <c r="S7" s="430"/>
      <c r="T7" s="88" t="s">
        <v>87</v>
      </c>
      <c r="U7" s="11"/>
    </row>
    <row r="8" spans="1:21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1"/>
    </row>
    <row r="9" spans="1:21" ht="26.25" customHeight="1">
      <c r="A9" s="431" t="s">
        <v>4</v>
      </c>
      <c r="B9" s="400"/>
      <c r="C9" s="401"/>
      <c r="D9" s="432" t="s">
        <v>855</v>
      </c>
      <c r="E9" s="433"/>
      <c r="F9" s="433"/>
      <c r="G9" s="434"/>
      <c r="H9" s="12"/>
      <c r="I9" s="435" t="s">
        <v>5</v>
      </c>
      <c r="J9" s="435"/>
      <c r="K9" s="435"/>
      <c r="L9" s="374" t="s">
        <v>255</v>
      </c>
      <c r="M9" s="413"/>
      <c r="N9" s="413"/>
      <c r="O9" s="375"/>
      <c r="P9" s="436" t="s">
        <v>6</v>
      </c>
      <c r="Q9" s="436"/>
      <c r="R9" s="436"/>
      <c r="S9" s="437"/>
      <c r="T9" s="13" t="s">
        <v>65</v>
      </c>
      <c r="U9" s="11"/>
    </row>
    <row r="10" spans="1:21">
      <c r="A10" s="14"/>
      <c r="B10" s="12"/>
      <c r="C10" s="12"/>
      <c r="D10" s="15"/>
      <c r="E10" s="15"/>
      <c r="F10" s="15"/>
      <c r="G10" s="15"/>
      <c r="H10" s="6"/>
      <c r="I10" s="6"/>
      <c r="J10" s="6"/>
      <c r="K10" s="6"/>
      <c r="L10" s="6"/>
      <c r="M10" s="6"/>
      <c r="N10" s="6"/>
      <c r="O10" s="6"/>
      <c r="P10" s="12"/>
      <c r="Q10" s="12"/>
      <c r="R10" s="12"/>
      <c r="S10" s="12"/>
      <c r="T10" s="12"/>
      <c r="U10" s="11"/>
    </row>
    <row r="11" spans="1:21" ht="32.25" customHeight="1">
      <c r="A11" s="14"/>
      <c r="B11" s="12"/>
      <c r="C11" s="16" t="s">
        <v>7</v>
      </c>
      <c r="D11" s="412" t="s">
        <v>856</v>
      </c>
      <c r="E11" s="412"/>
      <c r="F11" s="412"/>
      <c r="G11" s="412"/>
      <c r="H11" s="369" t="s">
        <v>8</v>
      </c>
      <c r="I11" s="369"/>
      <c r="J11" s="369"/>
      <c r="K11" s="374" t="s">
        <v>857</v>
      </c>
      <c r="L11" s="413"/>
      <c r="M11" s="413"/>
      <c r="N11" s="413"/>
      <c r="O11" s="413"/>
      <c r="P11" s="413"/>
      <c r="Q11" s="413"/>
      <c r="R11" s="413"/>
      <c r="S11" s="413"/>
      <c r="T11" s="375"/>
      <c r="U11" s="17"/>
    </row>
    <row r="12" spans="1:21">
      <c r="A12" s="14"/>
      <c r="B12" s="12"/>
      <c r="C12" s="12"/>
      <c r="D12" s="15"/>
      <c r="E12" s="15"/>
      <c r="F12" s="15"/>
      <c r="G12" s="15"/>
      <c r="H12" s="6"/>
      <c r="I12" s="6"/>
      <c r="J12" s="6"/>
      <c r="K12" s="6"/>
      <c r="L12" s="6"/>
      <c r="M12" s="6"/>
      <c r="N12" s="6"/>
      <c r="O12" s="6"/>
      <c r="P12" s="12"/>
      <c r="Q12" s="12"/>
      <c r="R12" s="12"/>
      <c r="S12" s="12"/>
      <c r="T12" s="12"/>
      <c r="U12" s="11"/>
    </row>
    <row r="13" spans="1:21">
      <c r="A13" s="418" t="s">
        <v>9</v>
      </c>
      <c r="B13" s="369"/>
      <c r="C13" s="370"/>
      <c r="D13" s="419" t="s">
        <v>255</v>
      </c>
      <c r="E13" s="419"/>
      <c r="F13" s="419"/>
      <c r="G13" s="419"/>
      <c r="H13" s="419"/>
      <c r="I13" s="419"/>
      <c r="J13" s="419"/>
      <c r="K13" s="419"/>
      <c r="L13" s="419"/>
      <c r="M13" s="12"/>
      <c r="N13" s="12"/>
      <c r="O13" s="12"/>
      <c r="P13" s="12"/>
      <c r="Q13" s="12"/>
      <c r="R13" s="12"/>
      <c r="S13" s="12"/>
      <c r="T13" s="12"/>
      <c r="U13" s="11"/>
    </row>
    <row r="14" spans="1:21">
      <c r="A14" s="18"/>
      <c r="B14" s="19"/>
      <c r="C14" s="19"/>
      <c r="D14" s="20"/>
      <c r="E14" s="20"/>
      <c r="F14" s="20"/>
      <c r="G14" s="20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2"/>
    </row>
    <row r="15" spans="1:21">
      <c r="A15" s="23"/>
      <c r="B15" s="24"/>
      <c r="C15" s="420" t="s">
        <v>10</v>
      </c>
      <c r="D15" s="421" t="s">
        <v>11</v>
      </c>
      <c r="E15" s="422"/>
      <c r="F15" s="421" t="s">
        <v>12</v>
      </c>
      <c r="G15" s="422"/>
      <c r="H15" s="421" t="s">
        <v>13</v>
      </c>
      <c r="I15" s="423"/>
      <c r="J15" s="423"/>
      <c r="K15" s="423"/>
      <c r="L15" s="422"/>
      <c r="M15" s="421" t="s">
        <v>14</v>
      </c>
      <c r="N15" s="423"/>
      <c r="O15" s="423"/>
      <c r="P15" s="423"/>
      <c r="Q15" s="423"/>
      <c r="R15" s="423"/>
      <c r="S15" s="423"/>
      <c r="T15" s="422"/>
      <c r="U15" s="22"/>
    </row>
    <row r="16" spans="1:21" ht="30.75" customHeight="1">
      <c r="A16" s="25"/>
      <c r="B16" s="1"/>
      <c r="C16" s="420"/>
      <c r="D16" s="412" t="s">
        <v>256</v>
      </c>
      <c r="E16" s="412"/>
      <c r="F16" s="412" t="s">
        <v>257</v>
      </c>
      <c r="G16" s="412"/>
      <c r="H16" s="374" t="s">
        <v>227</v>
      </c>
      <c r="I16" s="413"/>
      <c r="J16" s="413"/>
      <c r="K16" s="413"/>
      <c r="L16" s="375"/>
      <c r="M16" s="414" t="s">
        <v>258</v>
      </c>
      <c r="N16" s="413"/>
      <c r="O16" s="413"/>
      <c r="P16" s="413"/>
      <c r="Q16" s="413"/>
      <c r="R16" s="413"/>
      <c r="S16" s="413"/>
      <c r="T16" s="375"/>
      <c r="U16" s="22"/>
    </row>
    <row r="17" spans="1:21">
      <c r="A17" s="26"/>
      <c r="B17" s="2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2"/>
    </row>
    <row r="18" spans="1:21">
      <c r="A18" s="415" t="s">
        <v>16</v>
      </c>
      <c r="B18" s="415"/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</row>
    <row r="19" spans="1:21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2"/>
    </row>
    <row r="20" spans="1:21">
      <c r="A20" s="416" t="s">
        <v>17</v>
      </c>
      <c r="B20" s="356"/>
      <c r="C20" s="357"/>
      <c r="D20" s="381" t="s">
        <v>856</v>
      </c>
      <c r="E20" s="417"/>
      <c r="F20" s="417"/>
      <c r="G20" s="417"/>
      <c r="H20" s="417"/>
      <c r="I20" s="417"/>
      <c r="J20" s="417"/>
      <c r="K20" s="417"/>
      <c r="L20" s="417"/>
      <c r="M20" s="382"/>
      <c r="N20" s="12"/>
      <c r="O20" s="12"/>
      <c r="P20" s="21"/>
      <c r="Q20" s="21"/>
      <c r="R20" s="21"/>
      <c r="S20" s="21"/>
      <c r="T20" s="21"/>
      <c r="U20" s="22"/>
    </row>
    <row r="21" spans="1:21">
      <c r="A21" s="33"/>
      <c r="B21" s="34"/>
      <c r="C21" s="34"/>
      <c r="D21" s="15"/>
      <c r="E21" s="15"/>
      <c r="F21" s="15"/>
      <c r="G21" s="12"/>
      <c r="H21" s="12"/>
      <c r="I21" s="12"/>
      <c r="J21" s="12"/>
      <c r="K21" s="12"/>
      <c r="L21" s="12"/>
      <c r="M21" s="12"/>
      <c r="N21" s="12"/>
      <c r="O21" s="12"/>
      <c r="P21" s="21"/>
      <c r="Q21" s="21"/>
      <c r="R21" s="21"/>
      <c r="S21" s="21"/>
      <c r="T21" s="21"/>
      <c r="U21" s="22"/>
    </row>
    <row r="22" spans="1:21">
      <c r="A22" s="394" t="s">
        <v>18</v>
      </c>
      <c r="B22" s="395"/>
      <c r="C22" s="396"/>
      <c r="D22" s="397" t="s">
        <v>259</v>
      </c>
      <c r="E22" s="398"/>
      <c r="F22" s="398"/>
      <c r="G22" s="398"/>
      <c r="H22" s="398"/>
      <c r="I22" s="398"/>
      <c r="J22" s="399"/>
      <c r="K22" s="35"/>
      <c r="L22" s="35"/>
      <c r="M22" s="400" t="s">
        <v>19</v>
      </c>
      <c r="N22" s="400"/>
      <c r="O22" s="401"/>
      <c r="P22" s="547">
        <v>1</v>
      </c>
      <c r="Q22" s="548"/>
      <c r="R22" s="548"/>
      <c r="S22" s="548"/>
      <c r="T22" s="549"/>
      <c r="U22" s="36"/>
    </row>
    <row r="23" spans="1:21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40"/>
    </row>
    <row r="24" spans="1:21">
      <c r="A24" s="346" t="s">
        <v>20</v>
      </c>
      <c r="B24" s="346"/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</row>
    <row r="25" spans="1:21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4"/>
    </row>
    <row r="26" spans="1:21">
      <c r="A26" s="45"/>
      <c r="B26" s="405" t="s">
        <v>21</v>
      </c>
      <c r="C26" s="406"/>
      <c r="D26" s="405" t="s">
        <v>22</v>
      </c>
      <c r="E26" s="406"/>
      <c r="F26" s="405" t="s">
        <v>23</v>
      </c>
      <c r="G26" s="406"/>
      <c r="H26" s="409" t="s">
        <v>24</v>
      </c>
      <c r="I26" s="410"/>
      <c r="J26" s="410"/>
      <c r="K26" s="410"/>
      <c r="L26" s="410"/>
      <c r="M26" s="410"/>
      <c r="N26" s="410"/>
      <c r="O26" s="410"/>
      <c r="P26" s="410"/>
      <c r="Q26" s="410"/>
      <c r="R26" s="410"/>
      <c r="S26" s="410"/>
      <c r="T26" s="411"/>
      <c r="U26" s="46"/>
    </row>
    <row r="27" spans="1:21">
      <c r="A27" s="45"/>
      <c r="B27" s="407"/>
      <c r="C27" s="408"/>
      <c r="D27" s="407"/>
      <c r="E27" s="408"/>
      <c r="F27" s="407"/>
      <c r="G27" s="408"/>
      <c r="H27" s="47" t="s">
        <v>25</v>
      </c>
      <c r="I27" s="47" t="s">
        <v>26</v>
      </c>
      <c r="J27" s="47" t="s">
        <v>27</v>
      </c>
      <c r="K27" s="47" t="s">
        <v>28</v>
      </c>
      <c r="L27" s="47" t="s">
        <v>29</v>
      </c>
      <c r="M27" s="47" t="s">
        <v>30</v>
      </c>
      <c r="N27" s="47" t="s">
        <v>31</v>
      </c>
      <c r="O27" s="47" t="s">
        <v>32</v>
      </c>
      <c r="P27" s="47" t="s">
        <v>33</v>
      </c>
      <c r="Q27" s="47" t="s">
        <v>34</v>
      </c>
      <c r="R27" s="47" t="s">
        <v>35</v>
      </c>
      <c r="S27" s="47" t="s">
        <v>36</v>
      </c>
      <c r="T27" s="47" t="s">
        <v>37</v>
      </c>
      <c r="U27" s="46"/>
    </row>
    <row r="28" spans="1:21" ht="38.25">
      <c r="A28" s="45"/>
      <c r="B28" s="48" t="s">
        <v>38</v>
      </c>
      <c r="C28" s="49" t="s">
        <v>858</v>
      </c>
      <c r="D28" s="374" t="s">
        <v>260</v>
      </c>
      <c r="E28" s="375"/>
      <c r="F28" s="529">
        <v>1</v>
      </c>
      <c r="G28" s="375"/>
      <c r="H28" s="49" t="s">
        <v>154</v>
      </c>
      <c r="I28" s="49" t="s">
        <v>154</v>
      </c>
      <c r="J28" s="49" t="s">
        <v>154</v>
      </c>
      <c r="K28" s="49" t="s">
        <v>154</v>
      </c>
      <c r="L28" s="49" t="s">
        <v>154</v>
      </c>
      <c r="M28" s="49" t="s">
        <v>154</v>
      </c>
      <c r="N28" s="49" t="s">
        <v>154</v>
      </c>
      <c r="O28" s="49" t="s">
        <v>154</v>
      </c>
      <c r="P28" s="49" t="s">
        <v>154</v>
      </c>
      <c r="Q28" s="49" t="s">
        <v>154</v>
      </c>
      <c r="R28" s="49" t="s">
        <v>154</v>
      </c>
      <c r="S28" s="49" t="s">
        <v>154</v>
      </c>
      <c r="T28" s="132">
        <v>1</v>
      </c>
      <c r="U28" s="46"/>
    </row>
    <row r="29" spans="1:21" ht="38.25">
      <c r="A29" s="45"/>
      <c r="B29" s="48" t="s">
        <v>40</v>
      </c>
      <c r="C29" s="51" t="s">
        <v>261</v>
      </c>
      <c r="D29" s="374" t="s">
        <v>260</v>
      </c>
      <c r="E29" s="375"/>
      <c r="F29" s="455">
        <v>1</v>
      </c>
      <c r="G29" s="382"/>
      <c r="H29" s="49" t="s">
        <v>154</v>
      </c>
      <c r="I29" s="49" t="s">
        <v>154</v>
      </c>
      <c r="J29" s="49" t="s">
        <v>154</v>
      </c>
      <c r="K29" s="49" t="s">
        <v>154</v>
      </c>
      <c r="L29" s="49" t="s">
        <v>154</v>
      </c>
      <c r="M29" s="49" t="s">
        <v>154</v>
      </c>
      <c r="N29" s="49" t="s">
        <v>154</v>
      </c>
      <c r="O29" s="49" t="s">
        <v>154</v>
      </c>
      <c r="P29" s="49" t="s">
        <v>154</v>
      </c>
      <c r="Q29" s="49" t="s">
        <v>154</v>
      </c>
      <c r="R29" s="49" t="s">
        <v>154</v>
      </c>
      <c r="S29" s="49" t="s">
        <v>154</v>
      </c>
      <c r="T29" s="132">
        <v>1</v>
      </c>
      <c r="U29" s="46"/>
    </row>
    <row r="30" spans="1:21" ht="25.5">
      <c r="A30" s="45"/>
      <c r="B30" s="48" t="s">
        <v>41</v>
      </c>
      <c r="C30" s="51" t="s">
        <v>262</v>
      </c>
      <c r="D30" s="374" t="s">
        <v>263</v>
      </c>
      <c r="E30" s="375"/>
      <c r="F30" s="455">
        <v>1</v>
      </c>
      <c r="G30" s="382"/>
      <c r="H30" s="49" t="s">
        <v>154</v>
      </c>
      <c r="I30" s="49" t="s">
        <v>154</v>
      </c>
      <c r="J30" s="49" t="s">
        <v>154</v>
      </c>
      <c r="K30" s="49" t="s">
        <v>154</v>
      </c>
      <c r="L30" s="49" t="s">
        <v>154</v>
      </c>
      <c r="M30" s="49" t="s">
        <v>154</v>
      </c>
      <c r="N30" s="49" t="s">
        <v>154</v>
      </c>
      <c r="O30" s="49" t="s">
        <v>154</v>
      </c>
      <c r="P30" s="49" t="s">
        <v>154</v>
      </c>
      <c r="Q30" s="49" t="s">
        <v>154</v>
      </c>
      <c r="R30" s="49" t="s">
        <v>154</v>
      </c>
      <c r="S30" s="49" t="s">
        <v>154</v>
      </c>
      <c r="T30" s="132">
        <v>1</v>
      </c>
      <c r="U30" s="46"/>
    </row>
    <row r="31" spans="1:21" ht="33.75" customHeight="1">
      <c r="A31" s="45"/>
      <c r="B31" s="48" t="s">
        <v>42</v>
      </c>
      <c r="C31" s="51" t="s">
        <v>264</v>
      </c>
      <c r="D31" s="374" t="s">
        <v>260</v>
      </c>
      <c r="E31" s="375"/>
      <c r="F31" s="455">
        <v>1</v>
      </c>
      <c r="G31" s="382"/>
      <c r="H31" s="49" t="s">
        <v>154</v>
      </c>
      <c r="I31" s="49" t="s">
        <v>154</v>
      </c>
      <c r="J31" s="49" t="s">
        <v>154</v>
      </c>
      <c r="K31" s="49" t="s">
        <v>154</v>
      </c>
      <c r="L31" s="49" t="s">
        <v>154</v>
      </c>
      <c r="M31" s="49" t="s">
        <v>154</v>
      </c>
      <c r="N31" s="49" t="s">
        <v>154</v>
      </c>
      <c r="O31" s="49" t="s">
        <v>154</v>
      </c>
      <c r="P31" s="49" t="s">
        <v>154</v>
      </c>
      <c r="Q31" s="49" t="s">
        <v>154</v>
      </c>
      <c r="R31" s="49" t="s">
        <v>154</v>
      </c>
      <c r="S31" s="49" t="s">
        <v>154</v>
      </c>
      <c r="T31" s="132">
        <v>1</v>
      </c>
      <c r="U31" s="46"/>
    </row>
    <row r="32" spans="1:21" ht="48" customHeight="1">
      <c r="A32" s="45"/>
      <c r="B32" s="48" t="s">
        <v>102</v>
      </c>
      <c r="C32" s="51" t="s">
        <v>265</v>
      </c>
      <c r="D32" s="374" t="s">
        <v>859</v>
      </c>
      <c r="E32" s="375"/>
      <c r="F32" s="381" t="s">
        <v>239</v>
      </c>
      <c r="G32" s="382"/>
      <c r="H32" s="49"/>
      <c r="I32" s="49"/>
      <c r="J32" s="49" t="s">
        <v>154</v>
      </c>
      <c r="K32" s="49"/>
      <c r="L32" s="49"/>
      <c r="M32" s="49" t="s">
        <v>154</v>
      </c>
      <c r="N32" s="49"/>
      <c r="O32" s="49"/>
      <c r="P32" s="49" t="s">
        <v>154</v>
      </c>
      <c r="Q32" s="49"/>
      <c r="R32" s="49"/>
      <c r="S32" s="49" t="s">
        <v>154</v>
      </c>
      <c r="T32" s="132">
        <v>1</v>
      </c>
      <c r="U32" s="46"/>
    </row>
    <row r="33" spans="1:21" ht="50.25" customHeight="1">
      <c r="A33" s="45"/>
      <c r="B33" s="48" t="s">
        <v>242</v>
      </c>
      <c r="C33" s="49" t="s">
        <v>266</v>
      </c>
      <c r="D33" s="374" t="s">
        <v>260</v>
      </c>
      <c r="E33" s="375"/>
      <c r="F33" s="529">
        <v>1</v>
      </c>
      <c r="G33" s="375"/>
      <c r="H33" s="49" t="s">
        <v>154</v>
      </c>
      <c r="I33" s="49" t="s">
        <v>154</v>
      </c>
      <c r="J33" s="49" t="s">
        <v>154</v>
      </c>
      <c r="K33" s="49" t="s">
        <v>154</v>
      </c>
      <c r="L33" s="49" t="s">
        <v>154</v>
      </c>
      <c r="M33" s="49" t="s">
        <v>154</v>
      </c>
      <c r="N33" s="49" t="s">
        <v>154</v>
      </c>
      <c r="O33" s="49" t="s">
        <v>154</v>
      </c>
      <c r="P33" s="49" t="s">
        <v>154</v>
      </c>
      <c r="Q33" s="49" t="s">
        <v>154</v>
      </c>
      <c r="R33" s="49" t="s">
        <v>154</v>
      </c>
      <c r="S33" s="49" t="s">
        <v>154</v>
      </c>
      <c r="T33" s="132">
        <v>1</v>
      </c>
      <c r="U33" s="46"/>
    </row>
    <row r="34" spans="1:21" ht="59.25" customHeight="1">
      <c r="A34" s="45"/>
      <c r="B34" s="48" t="s">
        <v>133</v>
      </c>
      <c r="C34" s="49" t="s">
        <v>267</v>
      </c>
      <c r="D34" s="374" t="s">
        <v>268</v>
      </c>
      <c r="E34" s="375"/>
      <c r="F34" s="455">
        <v>1</v>
      </c>
      <c r="G34" s="382"/>
      <c r="H34" s="49" t="s">
        <v>154</v>
      </c>
      <c r="I34" s="49" t="s">
        <v>154</v>
      </c>
      <c r="J34" s="49" t="s">
        <v>154</v>
      </c>
      <c r="K34" s="49" t="s">
        <v>154</v>
      </c>
      <c r="L34" s="49" t="s">
        <v>154</v>
      </c>
      <c r="M34" s="49" t="s">
        <v>154</v>
      </c>
      <c r="N34" s="49" t="s">
        <v>154</v>
      </c>
      <c r="O34" s="49" t="s">
        <v>154</v>
      </c>
      <c r="P34" s="49" t="s">
        <v>154</v>
      </c>
      <c r="Q34" s="49" t="s">
        <v>154</v>
      </c>
      <c r="R34" s="49" t="s">
        <v>154</v>
      </c>
      <c r="S34" s="49" t="s">
        <v>154</v>
      </c>
      <c r="T34" s="132">
        <v>1</v>
      </c>
      <c r="U34" s="46"/>
    </row>
    <row r="35" spans="1:21" ht="34.5" customHeight="1">
      <c r="A35" s="45"/>
      <c r="B35" s="48" t="s">
        <v>269</v>
      </c>
      <c r="C35" s="49" t="s">
        <v>270</v>
      </c>
      <c r="D35" s="374" t="s">
        <v>268</v>
      </c>
      <c r="E35" s="375"/>
      <c r="F35" s="455">
        <v>1</v>
      </c>
      <c r="G35" s="382"/>
      <c r="H35" s="49" t="s">
        <v>154</v>
      </c>
      <c r="I35" s="49" t="s">
        <v>154</v>
      </c>
      <c r="J35" s="49" t="s">
        <v>154</v>
      </c>
      <c r="K35" s="49" t="s">
        <v>154</v>
      </c>
      <c r="L35" s="49" t="s">
        <v>154</v>
      </c>
      <c r="M35" s="49" t="s">
        <v>154</v>
      </c>
      <c r="N35" s="49" t="s">
        <v>154</v>
      </c>
      <c r="O35" s="49" t="s">
        <v>154</v>
      </c>
      <c r="P35" s="49" t="s">
        <v>154</v>
      </c>
      <c r="Q35" s="49" t="s">
        <v>154</v>
      </c>
      <c r="R35" s="49" t="s">
        <v>154</v>
      </c>
      <c r="S35" s="49" t="s">
        <v>154</v>
      </c>
      <c r="T35" s="132">
        <v>1</v>
      </c>
      <c r="U35" s="46"/>
    </row>
    <row r="36" spans="1:21" ht="63.75">
      <c r="A36" s="45"/>
      <c r="B36" s="48" t="s">
        <v>271</v>
      </c>
      <c r="C36" s="49" t="s">
        <v>272</v>
      </c>
      <c r="D36" s="374" t="s">
        <v>268</v>
      </c>
      <c r="E36" s="375"/>
      <c r="F36" s="455">
        <v>1</v>
      </c>
      <c r="G36" s="382"/>
      <c r="H36" s="49" t="s">
        <v>154</v>
      </c>
      <c r="I36" s="49" t="s">
        <v>154</v>
      </c>
      <c r="J36" s="49" t="s">
        <v>154</v>
      </c>
      <c r="K36" s="49" t="s">
        <v>154</v>
      </c>
      <c r="L36" s="49" t="s">
        <v>154</v>
      </c>
      <c r="M36" s="49" t="s">
        <v>154</v>
      </c>
      <c r="N36" s="49" t="s">
        <v>154</v>
      </c>
      <c r="O36" s="49" t="s">
        <v>154</v>
      </c>
      <c r="P36" s="49" t="s">
        <v>154</v>
      </c>
      <c r="Q36" s="49"/>
      <c r="R36" s="49"/>
      <c r="S36" s="49"/>
      <c r="T36" s="132">
        <v>1</v>
      </c>
      <c r="U36" s="46"/>
    </row>
    <row r="37" spans="1:21" ht="15.75">
      <c r="A37" s="54"/>
      <c r="B37" s="55"/>
      <c r="C37" s="56"/>
      <c r="D37" s="57"/>
      <c r="E37" s="57"/>
      <c r="F37" s="58"/>
      <c r="G37" s="58"/>
      <c r="H37" s="59"/>
      <c r="I37" s="59"/>
      <c r="J37" s="59"/>
      <c r="K37" s="59"/>
      <c r="L37" s="60"/>
      <c r="M37" s="61"/>
      <c r="N37" s="61"/>
      <c r="O37" s="61"/>
      <c r="P37" s="61"/>
      <c r="Q37" s="61"/>
      <c r="R37" s="61"/>
      <c r="S37" s="61"/>
      <c r="T37" s="61"/>
      <c r="U37" s="62"/>
    </row>
    <row r="38" spans="1:21">
      <c r="A38" s="383" t="s">
        <v>44</v>
      </c>
      <c r="B38" s="383"/>
      <c r="C38" s="383"/>
      <c r="D38" s="383"/>
      <c r="E38" s="383"/>
      <c r="F38" s="383"/>
      <c r="G38" s="383"/>
      <c r="H38" s="383"/>
      <c r="I38" s="383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</row>
    <row r="39" spans="1:21">
      <c r="A39" s="63"/>
      <c r="B39" s="64"/>
      <c r="C39" s="43"/>
      <c r="D39" s="65"/>
      <c r="E39" s="65"/>
      <c r="F39" s="65"/>
      <c r="G39" s="65"/>
      <c r="H39" s="65"/>
      <c r="I39" s="65"/>
      <c r="J39" s="65"/>
      <c r="K39" s="65"/>
      <c r="L39" s="65"/>
      <c r="M39" s="43"/>
      <c r="N39" s="43"/>
      <c r="O39" s="43"/>
      <c r="P39" s="43"/>
      <c r="Q39" s="43"/>
      <c r="R39" s="43"/>
      <c r="S39" s="43"/>
      <c r="T39" s="43"/>
      <c r="U39" s="44"/>
    </row>
    <row r="40" spans="1:21">
      <c r="A40" s="45"/>
      <c r="B40" s="66"/>
      <c r="C40" s="384" t="s">
        <v>11</v>
      </c>
      <c r="D40" s="384" t="s">
        <v>45</v>
      </c>
      <c r="E40" s="386" t="s">
        <v>46</v>
      </c>
      <c r="F40" s="387"/>
      <c r="G40" s="390" t="s">
        <v>47</v>
      </c>
      <c r="H40" s="391"/>
      <c r="I40" s="391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46"/>
    </row>
    <row r="41" spans="1:21">
      <c r="A41" s="45"/>
      <c r="B41" s="66"/>
      <c r="C41" s="385"/>
      <c r="D41" s="385"/>
      <c r="E41" s="388"/>
      <c r="F41" s="389"/>
      <c r="G41" s="392" t="s">
        <v>48</v>
      </c>
      <c r="H41" s="392"/>
      <c r="I41" s="392" t="s">
        <v>49</v>
      </c>
      <c r="J41" s="392"/>
      <c r="K41" s="392"/>
      <c r="L41" s="393" t="s">
        <v>50</v>
      </c>
      <c r="M41" s="393"/>
      <c r="N41" s="393"/>
      <c r="O41" s="380" t="s">
        <v>51</v>
      </c>
      <c r="P41" s="380"/>
      <c r="Q41" s="380"/>
      <c r="R41" s="380" t="s">
        <v>52</v>
      </c>
      <c r="S41" s="380"/>
      <c r="T41" s="380"/>
      <c r="U41" s="46"/>
    </row>
    <row r="42" spans="1:21" ht="58.5" customHeight="1">
      <c r="A42" s="45"/>
      <c r="B42" s="66"/>
      <c r="C42" s="131" t="s">
        <v>860</v>
      </c>
      <c r="D42" s="49">
        <v>2</v>
      </c>
      <c r="E42" s="374" t="s">
        <v>273</v>
      </c>
      <c r="F42" s="375"/>
      <c r="G42" s="441"/>
      <c r="H42" s="441"/>
      <c r="I42" s="441"/>
      <c r="J42" s="441"/>
      <c r="K42" s="441"/>
      <c r="L42" s="376" t="s">
        <v>154</v>
      </c>
      <c r="M42" s="376"/>
      <c r="N42" s="376"/>
      <c r="O42" s="441"/>
      <c r="P42" s="441"/>
      <c r="Q42" s="441"/>
      <c r="R42" s="376">
        <v>44000</v>
      </c>
      <c r="S42" s="376"/>
      <c r="T42" s="376"/>
      <c r="U42" s="46"/>
    </row>
    <row r="43" spans="1:21" ht="69" customHeight="1">
      <c r="A43" s="45"/>
      <c r="B43" s="66"/>
      <c r="C43" s="92" t="s">
        <v>274</v>
      </c>
      <c r="D43" s="49" t="s">
        <v>861</v>
      </c>
      <c r="E43" s="374" t="s">
        <v>273</v>
      </c>
      <c r="F43" s="375"/>
      <c r="G43" s="441"/>
      <c r="H43" s="441"/>
      <c r="I43" s="441"/>
      <c r="J43" s="441"/>
      <c r="K43" s="441"/>
      <c r="L43" s="376" t="s">
        <v>154</v>
      </c>
      <c r="M43" s="376"/>
      <c r="N43" s="376"/>
      <c r="O43" s="441"/>
      <c r="P43" s="441"/>
      <c r="Q43" s="441"/>
      <c r="R43" s="376">
        <v>60000</v>
      </c>
      <c r="S43" s="376"/>
      <c r="T43" s="376"/>
      <c r="U43" s="46"/>
    </row>
    <row r="44" spans="1:21">
      <c r="A44" s="45"/>
      <c r="B44" s="66"/>
      <c r="C44" s="21"/>
      <c r="D44" s="68"/>
      <c r="E44" s="68"/>
      <c r="F44" s="68"/>
      <c r="G44" s="12"/>
      <c r="H44" s="21"/>
      <c r="I44" s="12"/>
      <c r="J44" s="69"/>
      <c r="K44" s="21"/>
      <c r="L44" s="69"/>
      <c r="M44" s="69"/>
      <c r="N44" s="21"/>
      <c r="O44" s="364" t="s">
        <v>37</v>
      </c>
      <c r="P44" s="364"/>
      <c r="Q44" s="365"/>
      <c r="R44" s="366">
        <f>SUM(R42:T43)</f>
        <v>104000</v>
      </c>
      <c r="S44" s="367"/>
      <c r="T44" s="368"/>
      <c r="U44" s="46"/>
    </row>
    <row r="45" spans="1:21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62"/>
    </row>
    <row r="46" spans="1:21">
      <c r="A46" s="346" t="s">
        <v>54</v>
      </c>
      <c r="B46" s="346"/>
      <c r="C46" s="346"/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</row>
    <row r="47" spans="1:21">
      <c r="A47" s="70"/>
      <c r="B47" s="71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44"/>
    </row>
    <row r="48" spans="1:21">
      <c r="A48" s="45"/>
      <c r="B48" s="21"/>
      <c r="C48" s="21"/>
      <c r="D48" s="21"/>
      <c r="E48" s="21"/>
      <c r="F48" s="21"/>
      <c r="G48" s="21"/>
      <c r="H48" s="21"/>
      <c r="I48" s="21"/>
      <c r="J48" s="16"/>
      <c r="K48" s="16"/>
      <c r="L48" s="16"/>
      <c r="M48" s="16"/>
      <c r="N48" s="16"/>
      <c r="O48" s="73"/>
      <c r="P48" s="73"/>
      <c r="Q48" s="73"/>
      <c r="R48" s="73"/>
      <c r="S48" s="73"/>
      <c r="T48" s="73"/>
      <c r="U48" s="46"/>
    </row>
    <row r="49" spans="1:21">
      <c r="A49" s="45"/>
      <c r="B49" s="21"/>
      <c r="C49" s="21"/>
      <c r="D49" s="369" t="s">
        <v>55</v>
      </c>
      <c r="E49" s="369"/>
      <c r="F49" s="370"/>
      <c r="G49" s="371">
        <f>R44</f>
        <v>104000</v>
      </c>
      <c r="H49" s="372"/>
      <c r="I49" s="372"/>
      <c r="J49" s="372"/>
      <c r="K49" s="373"/>
      <c r="L49" s="21"/>
      <c r="M49" s="21"/>
      <c r="N49" s="21"/>
      <c r="O49" s="21"/>
      <c r="P49" s="21"/>
      <c r="Q49" s="21"/>
      <c r="R49" s="21"/>
      <c r="S49" s="21"/>
      <c r="T49" s="21"/>
      <c r="U49" s="46"/>
    </row>
    <row r="50" spans="1:21">
      <c r="A50" s="45"/>
      <c r="B50" s="21"/>
      <c r="C50" s="21"/>
      <c r="D50" s="21"/>
      <c r="E50" s="21"/>
      <c r="F50" s="21"/>
      <c r="G50" s="21"/>
      <c r="H50" s="21"/>
      <c r="I50" s="21"/>
      <c r="J50" s="16"/>
      <c r="K50" s="16"/>
      <c r="L50" s="16"/>
      <c r="M50" s="16"/>
      <c r="N50" s="16"/>
      <c r="O50" s="73"/>
      <c r="P50" s="73"/>
      <c r="Q50" s="73"/>
      <c r="R50" s="73"/>
      <c r="S50" s="73"/>
      <c r="T50" s="73"/>
      <c r="U50" s="46"/>
    </row>
    <row r="51" spans="1:21">
      <c r="A51" s="45"/>
      <c r="B51" s="21"/>
      <c r="C51" s="21"/>
      <c r="D51" s="369" t="s">
        <v>56</v>
      </c>
      <c r="E51" s="369"/>
      <c r="F51" s="370"/>
      <c r="G51" s="371"/>
      <c r="H51" s="372"/>
      <c r="I51" s="372"/>
      <c r="J51" s="372"/>
      <c r="K51" s="373"/>
      <c r="L51" s="21"/>
      <c r="M51" s="21"/>
      <c r="N51" s="21"/>
      <c r="O51" s="21"/>
      <c r="P51" s="21"/>
      <c r="Q51" s="21"/>
      <c r="R51" s="21"/>
      <c r="S51" s="21"/>
      <c r="T51" s="21"/>
      <c r="U51" s="46"/>
    </row>
    <row r="52" spans="1:21">
      <c r="A52" s="45"/>
      <c r="B52" s="21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46"/>
    </row>
    <row r="53" spans="1:21">
      <c r="A53" s="45"/>
      <c r="B53" s="21"/>
      <c r="C53" s="74"/>
      <c r="D53" s="351" t="s">
        <v>57</v>
      </c>
      <c r="E53" s="351"/>
      <c r="F53" s="352"/>
      <c r="G53" s="353">
        <f>SUM(G49+G51)</f>
        <v>104000</v>
      </c>
      <c r="H53" s="354"/>
      <c r="I53" s="354"/>
      <c r="J53" s="354"/>
      <c r="K53" s="355"/>
      <c r="L53" s="74"/>
      <c r="M53" s="74"/>
      <c r="N53" s="74"/>
      <c r="O53" s="74"/>
      <c r="P53" s="74"/>
      <c r="Q53" s="74"/>
      <c r="R53" s="74"/>
      <c r="S53" s="74"/>
      <c r="T53" s="74"/>
      <c r="U53" s="46"/>
    </row>
    <row r="54" spans="1:21">
      <c r="A54" s="45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46"/>
    </row>
    <row r="55" spans="1:21">
      <c r="A55" s="45"/>
      <c r="B55" s="21"/>
      <c r="C55" s="21"/>
      <c r="D55" s="21"/>
      <c r="E55" s="356" t="s">
        <v>58</v>
      </c>
      <c r="F55" s="357"/>
      <c r="G55" s="358">
        <v>44197</v>
      </c>
      <c r="H55" s="359"/>
      <c r="I55" s="360"/>
      <c r="J55" s="21"/>
      <c r="K55" s="21"/>
      <c r="L55" s="361" t="s">
        <v>59</v>
      </c>
      <c r="M55" s="361"/>
      <c r="N55" s="361"/>
      <c r="O55" s="362"/>
      <c r="P55" s="363">
        <v>44561</v>
      </c>
      <c r="Q55" s="363"/>
      <c r="R55" s="363"/>
      <c r="S55" s="363"/>
      <c r="T55" s="21"/>
      <c r="U55" s="46"/>
    </row>
    <row r="56" spans="1:21">
      <c r="A56" s="45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46"/>
    </row>
    <row r="57" spans="1:21">
      <c r="A57" s="3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62"/>
    </row>
    <row r="58" spans="1:21">
      <c r="A58" s="346" t="s">
        <v>60</v>
      </c>
      <c r="B58" s="346"/>
      <c r="C58" s="346"/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6"/>
    </row>
    <row r="59" spans="1:21">
      <c r="A59" s="30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44"/>
    </row>
    <row r="60" spans="1:21">
      <c r="A60" s="75"/>
      <c r="B60" s="74"/>
      <c r="C60" s="545"/>
      <c r="D60" s="545"/>
      <c r="E60" s="347" t="s">
        <v>61</v>
      </c>
      <c r="F60" s="347"/>
      <c r="G60" s="347"/>
      <c r="H60" s="348"/>
      <c r="I60" s="349" t="s">
        <v>62</v>
      </c>
      <c r="J60" s="347"/>
      <c r="K60" s="347"/>
      <c r="L60" s="347"/>
      <c r="M60" s="348"/>
      <c r="N60" s="349" t="s">
        <v>63</v>
      </c>
      <c r="O60" s="347"/>
      <c r="P60" s="347"/>
      <c r="Q60" s="347"/>
      <c r="R60" s="347"/>
      <c r="S60" s="21"/>
      <c r="T60" s="21"/>
      <c r="U60" s="22"/>
    </row>
    <row r="61" spans="1:21">
      <c r="A61" s="45"/>
      <c r="B61" s="21"/>
      <c r="C61" s="546"/>
      <c r="D61" s="546"/>
      <c r="E61" s="350"/>
      <c r="F61" s="350"/>
      <c r="G61" s="350"/>
      <c r="H61" s="350"/>
      <c r="I61" s="350"/>
      <c r="J61" s="350"/>
      <c r="K61" s="350"/>
      <c r="L61" s="350"/>
      <c r="M61" s="350"/>
      <c r="N61" s="350"/>
      <c r="O61" s="350"/>
      <c r="P61" s="350"/>
      <c r="Q61" s="350"/>
      <c r="R61" s="350"/>
      <c r="S61" s="21"/>
      <c r="T61" s="21"/>
      <c r="U61" s="22"/>
    </row>
    <row r="62" spans="1:21" ht="50.25" customHeight="1">
      <c r="A62" s="45"/>
      <c r="B62" s="21"/>
      <c r="C62" s="522"/>
      <c r="D62" s="522"/>
      <c r="E62" s="480" t="s">
        <v>862</v>
      </c>
      <c r="F62" s="480"/>
      <c r="G62" s="480"/>
      <c r="H62" s="480"/>
      <c r="I62" s="480" t="s">
        <v>275</v>
      </c>
      <c r="J62" s="480"/>
      <c r="K62" s="480"/>
      <c r="L62" s="480"/>
      <c r="M62" s="480"/>
      <c r="N62" s="480" t="s">
        <v>863</v>
      </c>
      <c r="O62" s="480"/>
      <c r="P62" s="480"/>
      <c r="Q62" s="480"/>
      <c r="R62" s="480"/>
      <c r="S62" s="21"/>
      <c r="T62" s="21"/>
      <c r="U62" s="22"/>
    </row>
    <row r="63" spans="1:21">
      <c r="A63" s="26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40"/>
    </row>
  </sheetData>
  <mergeCells count="102">
    <mergeCell ref="A2:U2"/>
    <mergeCell ref="A3:U3"/>
    <mergeCell ref="A5:U5"/>
    <mergeCell ref="D7:E7"/>
    <mergeCell ref="R7:S7"/>
    <mergeCell ref="A9:C9"/>
    <mergeCell ref="D9:G9"/>
    <mergeCell ref="I9:K9"/>
    <mergeCell ref="L9:O9"/>
    <mergeCell ref="P9:S9"/>
    <mergeCell ref="D11:G11"/>
    <mergeCell ref="H11:J11"/>
    <mergeCell ref="K11:T11"/>
    <mergeCell ref="A13:C13"/>
    <mergeCell ref="D13:L13"/>
    <mergeCell ref="C15:C16"/>
    <mergeCell ref="D15:E15"/>
    <mergeCell ref="F15:G15"/>
    <mergeCell ref="H15:L15"/>
    <mergeCell ref="M15:T15"/>
    <mergeCell ref="P22:T22"/>
    <mergeCell ref="A24:U24"/>
    <mergeCell ref="B26:C27"/>
    <mergeCell ref="D26:E27"/>
    <mergeCell ref="F26:G27"/>
    <mergeCell ref="H26:T26"/>
    <mergeCell ref="D16:E16"/>
    <mergeCell ref="F16:G16"/>
    <mergeCell ref="H16:L16"/>
    <mergeCell ref="M16:T16"/>
    <mergeCell ref="A18:U18"/>
    <mergeCell ref="A20:C20"/>
    <mergeCell ref="D20:M20"/>
    <mergeCell ref="D28:E28"/>
    <mergeCell ref="F28:G28"/>
    <mergeCell ref="D29:E29"/>
    <mergeCell ref="F29:G29"/>
    <mergeCell ref="D30:E30"/>
    <mergeCell ref="F30:G30"/>
    <mergeCell ref="A22:C22"/>
    <mergeCell ref="D22:J22"/>
    <mergeCell ref="M22:O22"/>
    <mergeCell ref="D34:E34"/>
    <mergeCell ref="F34:G34"/>
    <mergeCell ref="D35:E35"/>
    <mergeCell ref="F35:G35"/>
    <mergeCell ref="D36:E36"/>
    <mergeCell ref="F36:G36"/>
    <mergeCell ref="D31:E31"/>
    <mergeCell ref="F31:G31"/>
    <mergeCell ref="D32:E32"/>
    <mergeCell ref="F32:G32"/>
    <mergeCell ref="D33:E33"/>
    <mergeCell ref="F33:G33"/>
    <mergeCell ref="A38:U38"/>
    <mergeCell ref="C40:C41"/>
    <mergeCell ref="D40:D41"/>
    <mergeCell ref="E40:F41"/>
    <mergeCell ref="G40:T40"/>
    <mergeCell ref="G41:H41"/>
    <mergeCell ref="I41:K41"/>
    <mergeCell ref="L41:N41"/>
    <mergeCell ref="O41:Q41"/>
    <mergeCell ref="R41:T41"/>
    <mergeCell ref="E43:F43"/>
    <mergeCell ref="G43:H43"/>
    <mergeCell ref="I43:K43"/>
    <mergeCell ref="L43:N43"/>
    <mergeCell ref="O43:Q43"/>
    <mergeCell ref="R43:T43"/>
    <mergeCell ref="E42:F42"/>
    <mergeCell ref="G42:H42"/>
    <mergeCell ref="I42:K42"/>
    <mergeCell ref="L42:N42"/>
    <mergeCell ref="O42:Q42"/>
    <mergeCell ref="R42:T42"/>
    <mergeCell ref="D53:F53"/>
    <mergeCell ref="G53:K53"/>
    <mergeCell ref="E55:F55"/>
    <mergeCell ref="G55:I55"/>
    <mergeCell ref="L55:O55"/>
    <mergeCell ref="P55:S55"/>
    <mergeCell ref="O44:Q44"/>
    <mergeCell ref="R44:T44"/>
    <mergeCell ref="A46:U46"/>
    <mergeCell ref="D49:F49"/>
    <mergeCell ref="G49:K49"/>
    <mergeCell ref="D51:F51"/>
    <mergeCell ref="G51:K51"/>
    <mergeCell ref="C62:D62"/>
    <mergeCell ref="E62:H62"/>
    <mergeCell ref="I62:M62"/>
    <mergeCell ref="N62:R62"/>
    <mergeCell ref="A58:U58"/>
    <mergeCell ref="C60:D60"/>
    <mergeCell ref="E60:H60"/>
    <mergeCell ref="I60:M60"/>
    <mergeCell ref="N60:R60"/>
    <mergeCell ref="C61:D61"/>
    <mergeCell ref="E61:H61"/>
    <mergeCell ref="I61:M61"/>
    <mergeCell ref="N61:R61"/>
  </mergeCells>
  <hyperlinks>
    <hyperlink ref="M16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showGridLines="0" topLeftCell="E58" workbookViewId="0">
      <selection activeCell="F69" sqref="F69:I69"/>
    </sheetView>
  </sheetViews>
  <sheetFormatPr baseColWidth="10" defaultRowHeight="14.25"/>
  <cols>
    <col min="1" max="2" width="1.7109375" style="1" customWidth="1"/>
    <col min="3" max="3" width="2.7109375" style="1" bestFit="1" customWidth="1"/>
    <col min="4" max="4" width="25.42578125" style="1" customWidth="1"/>
    <col min="5" max="5" width="39.42578125" style="1" customWidth="1"/>
    <col min="6" max="6" width="23" style="1" customWidth="1"/>
    <col min="7" max="7" width="5.85546875" style="1" customWidth="1"/>
    <col min="8" max="8" width="15.140625" style="1" customWidth="1"/>
    <col min="9" max="13" width="4.7109375" style="1" customWidth="1"/>
    <col min="14" max="14" width="21.7109375" style="1" customWidth="1"/>
    <col min="15" max="18" width="4.7109375" style="1" customWidth="1"/>
    <col min="19" max="19" width="18.28515625" style="1" customWidth="1"/>
    <col min="20" max="20" width="4.7109375" style="1" customWidth="1"/>
    <col min="21" max="21" width="15.28515625" style="1" customWidth="1"/>
    <col min="22" max="22" width="5.140625" style="1" customWidth="1"/>
    <col min="23" max="256" width="11.42578125" style="1"/>
    <col min="257" max="258" width="1.7109375" style="1" customWidth="1"/>
    <col min="259" max="259" width="2.7109375" style="1" bestFit="1" customWidth="1"/>
    <col min="260" max="260" width="25.42578125" style="1" customWidth="1"/>
    <col min="261" max="261" width="39.42578125" style="1" customWidth="1"/>
    <col min="262" max="262" width="23" style="1" customWidth="1"/>
    <col min="263" max="263" width="5.85546875" style="1" customWidth="1"/>
    <col min="264" max="264" width="15.140625" style="1" customWidth="1"/>
    <col min="265" max="269" width="4.7109375" style="1" customWidth="1"/>
    <col min="270" max="270" width="21.7109375" style="1" customWidth="1"/>
    <col min="271" max="274" width="4.7109375" style="1" customWidth="1"/>
    <col min="275" max="275" width="18.28515625" style="1" customWidth="1"/>
    <col min="276" max="276" width="4.7109375" style="1" customWidth="1"/>
    <col min="277" max="277" width="15.28515625" style="1" customWidth="1"/>
    <col min="278" max="278" width="5.140625" style="1" customWidth="1"/>
    <col min="279" max="512" width="11.42578125" style="1"/>
    <col min="513" max="514" width="1.7109375" style="1" customWidth="1"/>
    <col min="515" max="515" width="2.7109375" style="1" bestFit="1" customWidth="1"/>
    <col min="516" max="516" width="25.42578125" style="1" customWidth="1"/>
    <col min="517" max="517" width="39.42578125" style="1" customWidth="1"/>
    <col min="518" max="518" width="23" style="1" customWidth="1"/>
    <col min="519" max="519" width="5.85546875" style="1" customWidth="1"/>
    <col min="520" max="520" width="15.140625" style="1" customWidth="1"/>
    <col min="521" max="525" width="4.7109375" style="1" customWidth="1"/>
    <col min="526" max="526" width="21.7109375" style="1" customWidth="1"/>
    <col min="527" max="530" width="4.7109375" style="1" customWidth="1"/>
    <col min="531" max="531" width="18.28515625" style="1" customWidth="1"/>
    <col min="532" max="532" width="4.7109375" style="1" customWidth="1"/>
    <col min="533" max="533" width="15.28515625" style="1" customWidth="1"/>
    <col min="534" max="534" width="5.140625" style="1" customWidth="1"/>
    <col min="535" max="768" width="11.42578125" style="1"/>
    <col min="769" max="770" width="1.7109375" style="1" customWidth="1"/>
    <col min="771" max="771" width="2.7109375" style="1" bestFit="1" customWidth="1"/>
    <col min="772" max="772" width="25.42578125" style="1" customWidth="1"/>
    <col min="773" max="773" width="39.42578125" style="1" customWidth="1"/>
    <col min="774" max="774" width="23" style="1" customWidth="1"/>
    <col min="775" max="775" width="5.85546875" style="1" customWidth="1"/>
    <col min="776" max="776" width="15.140625" style="1" customWidth="1"/>
    <col min="777" max="781" width="4.7109375" style="1" customWidth="1"/>
    <col min="782" max="782" width="21.7109375" style="1" customWidth="1"/>
    <col min="783" max="786" width="4.7109375" style="1" customWidth="1"/>
    <col min="787" max="787" width="18.28515625" style="1" customWidth="1"/>
    <col min="788" max="788" width="4.7109375" style="1" customWidth="1"/>
    <col min="789" max="789" width="15.28515625" style="1" customWidth="1"/>
    <col min="790" max="790" width="5.140625" style="1" customWidth="1"/>
    <col min="791" max="1024" width="11.42578125" style="1"/>
    <col min="1025" max="1026" width="1.7109375" style="1" customWidth="1"/>
    <col min="1027" max="1027" width="2.7109375" style="1" bestFit="1" customWidth="1"/>
    <col min="1028" max="1028" width="25.42578125" style="1" customWidth="1"/>
    <col min="1029" max="1029" width="39.42578125" style="1" customWidth="1"/>
    <col min="1030" max="1030" width="23" style="1" customWidth="1"/>
    <col min="1031" max="1031" width="5.85546875" style="1" customWidth="1"/>
    <col min="1032" max="1032" width="15.140625" style="1" customWidth="1"/>
    <col min="1033" max="1037" width="4.7109375" style="1" customWidth="1"/>
    <col min="1038" max="1038" width="21.7109375" style="1" customWidth="1"/>
    <col min="1039" max="1042" width="4.7109375" style="1" customWidth="1"/>
    <col min="1043" max="1043" width="18.28515625" style="1" customWidth="1"/>
    <col min="1044" max="1044" width="4.7109375" style="1" customWidth="1"/>
    <col min="1045" max="1045" width="15.28515625" style="1" customWidth="1"/>
    <col min="1046" max="1046" width="5.140625" style="1" customWidth="1"/>
    <col min="1047" max="1280" width="11.42578125" style="1"/>
    <col min="1281" max="1282" width="1.7109375" style="1" customWidth="1"/>
    <col min="1283" max="1283" width="2.7109375" style="1" bestFit="1" customWidth="1"/>
    <col min="1284" max="1284" width="25.42578125" style="1" customWidth="1"/>
    <col min="1285" max="1285" width="39.42578125" style="1" customWidth="1"/>
    <col min="1286" max="1286" width="23" style="1" customWidth="1"/>
    <col min="1287" max="1287" width="5.85546875" style="1" customWidth="1"/>
    <col min="1288" max="1288" width="15.140625" style="1" customWidth="1"/>
    <col min="1289" max="1293" width="4.7109375" style="1" customWidth="1"/>
    <col min="1294" max="1294" width="21.7109375" style="1" customWidth="1"/>
    <col min="1295" max="1298" width="4.7109375" style="1" customWidth="1"/>
    <col min="1299" max="1299" width="18.28515625" style="1" customWidth="1"/>
    <col min="1300" max="1300" width="4.7109375" style="1" customWidth="1"/>
    <col min="1301" max="1301" width="15.28515625" style="1" customWidth="1"/>
    <col min="1302" max="1302" width="5.140625" style="1" customWidth="1"/>
    <col min="1303" max="1536" width="11.42578125" style="1"/>
    <col min="1537" max="1538" width="1.7109375" style="1" customWidth="1"/>
    <col min="1539" max="1539" width="2.7109375" style="1" bestFit="1" customWidth="1"/>
    <col min="1540" max="1540" width="25.42578125" style="1" customWidth="1"/>
    <col min="1541" max="1541" width="39.42578125" style="1" customWidth="1"/>
    <col min="1542" max="1542" width="23" style="1" customWidth="1"/>
    <col min="1543" max="1543" width="5.85546875" style="1" customWidth="1"/>
    <col min="1544" max="1544" width="15.140625" style="1" customWidth="1"/>
    <col min="1545" max="1549" width="4.7109375" style="1" customWidth="1"/>
    <col min="1550" max="1550" width="21.7109375" style="1" customWidth="1"/>
    <col min="1551" max="1554" width="4.7109375" style="1" customWidth="1"/>
    <col min="1555" max="1555" width="18.28515625" style="1" customWidth="1"/>
    <col min="1556" max="1556" width="4.7109375" style="1" customWidth="1"/>
    <col min="1557" max="1557" width="15.28515625" style="1" customWidth="1"/>
    <col min="1558" max="1558" width="5.140625" style="1" customWidth="1"/>
    <col min="1559" max="1792" width="11.42578125" style="1"/>
    <col min="1793" max="1794" width="1.7109375" style="1" customWidth="1"/>
    <col min="1795" max="1795" width="2.7109375" style="1" bestFit="1" customWidth="1"/>
    <col min="1796" max="1796" width="25.42578125" style="1" customWidth="1"/>
    <col min="1797" max="1797" width="39.42578125" style="1" customWidth="1"/>
    <col min="1798" max="1798" width="23" style="1" customWidth="1"/>
    <col min="1799" max="1799" width="5.85546875" style="1" customWidth="1"/>
    <col min="1800" max="1800" width="15.140625" style="1" customWidth="1"/>
    <col min="1801" max="1805" width="4.7109375" style="1" customWidth="1"/>
    <col min="1806" max="1806" width="21.7109375" style="1" customWidth="1"/>
    <col min="1807" max="1810" width="4.7109375" style="1" customWidth="1"/>
    <col min="1811" max="1811" width="18.28515625" style="1" customWidth="1"/>
    <col min="1812" max="1812" width="4.7109375" style="1" customWidth="1"/>
    <col min="1813" max="1813" width="15.28515625" style="1" customWidth="1"/>
    <col min="1814" max="1814" width="5.140625" style="1" customWidth="1"/>
    <col min="1815" max="2048" width="11.42578125" style="1"/>
    <col min="2049" max="2050" width="1.7109375" style="1" customWidth="1"/>
    <col min="2051" max="2051" width="2.7109375" style="1" bestFit="1" customWidth="1"/>
    <col min="2052" max="2052" width="25.42578125" style="1" customWidth="1"/>
    <col min="2053" max="2053" width="39.42578125" style="1" customWidth="1"/>
    <col min="2054" max="2054" width="23" style="1" customWidth="1"/>
    <col min="2055" max="2055" width="5.85546875" style="1" customWidth="1"/>
    <col min="2056" max="2056" width="15.140625" style="1" customWidth="1"/>
    <col min="2057" max="2061" width="4.7109375" style="1" customWidth="1"/>
    <col min="2062" max="2062" width="21.7109375" style="1" customWidth="1"/>
    <col min="2063" max="2066" width="4.7109375" style="1" customWidth="1"/>
    <col min="2067" max="2067" width="18.28515625" style="1" customWidth="1"/>
    <col min="2068" max="2068" width="4.7109375" style="1" customWidth="1"/>
    <col min="2069" max="2069" width="15.28515625" style="1" customWidth="1"/>
    <col min="2070" max="2070" width="5.140625" style="1" customWidth="1"/>
    <col min="2071" max="2304" width="11.42578125" style="1"/>
    <col min="2305" max="2306" width="1.7109375" style="1" customWidth="1"/>
    <col min="2307" max="2307" width="2.7109375" style="1" bestFit="1" customWidth="1"/>
    <col min="2308" max="2308" width="25.42578125" style="1" customWidth="1"/>
    <col min="2309" max="2309" width="39.42578125" style="1" customWidth="1"/>
    <col min="2310" max="2310" width="23" style="1" customWidth="1"/>
    <col min="2311" max="2311" width="5.85546875" style="1" customWidth="1"/>
    <col min="2312" max="2312" width="15.140625" style="1" customWidth="1"/>
    <col min="2313" max="2317" width="4.7109375" style="1" customWidth="1"/>
    <col min="2318" max="2318" width="21.7109375" style="1" customWidth="1"/>
    <col min="2319" max="2322" width="4.7109375" style="1" customWidth="1"/>
    <col min="2323" max="2323" width="18.28515625" style="1" customWidth="1"/>
    <col min="2324" max="2324" width="4.7109375" style="1" customWidth="1"/>
    <col min="2325" max="2325" width="15.28515625" style="1" customWidth="1"/>
    <col min="2326" max="2326" width="5.140625" style="1" customWidth="1"/>
    <col min="2327" max="2560" width="11.42578125" style="1"/>
    <col min="2561" max="2562" width="1.7109375" style="1" customWidth="1"/>
    <col min="2563" max="2563" width="2.7109375" style="1" bestFit="1" customWidth="1"/>
    <col min="2564" max="2564" width="25.42578125" style="1" customWidth="1"/>
    <col min="2565" max="2565" width="39.42578125" style="1" customWidth="1"/>
    <col min="2566" max="2566" width="23" style="1" customWidth="1"/>
    <col min="2567" max="2567" width="5.85546875" style="1" customWidth="1"/>
    <col min="2568" max="2568" width="15.140625" style="1" customWidth="1"/>
    <col min="2569" max="2573" width="4.7109375" style="1" customWidth="1"/>
    <col min="2574" max="2574" width="21.7109375" style="1" customWidth="1"/>
    <col min="2575" max="2578" width="4.7109375" style="1" customWidth="1"/>
    <col min="2579" max="2579" width="18.28515625" style="1" customWidth="1"/>
    <col min="2580" max="2580" width="4.7109375" style="1" customWidth="1"/>
    <col min="2581" max="2581" width="15.28515625" style="1" customWidth="1"/>
    <col min="2582" max="2582" width="5.140625" style="1" customWidth="1"/>
    <col min="2583" max="2816" width="11.42578125" style="1"/>
    <col min="2817" max="2818" width="1.7109375" style="1" customWidth="1"/>
    <col min="2819" max="2819" width="2.7109375" style="1" bestFit="1" customWidth="1"/>
    <col min="2820" max="2820" width="25.42578125" style="1" customWidth="1"/>
    <col min="2821" max="2821" width="39.42578125" style="1" customWidth="1"/>
    <col min="2822" max="2822" width="23" style="1" customWidth="1"/>
    <col min="2823" max="2823" width="5.85546875" style="1" customWidth="1"/>
    <col min="2824" max="2824" width="15.140625" style="1" customWidth="1"/>
    <col min="2825" max="2829" width="4.7109375" style="1" customWidth="1"/>
    <col min="2830" max="2830" width="21.7109375" style="1" customWidth="1"/>
    <col min="2831" max="2834" width="4.7109375" style="1" customWidth="1"/>
    <col min="2835" max="2835" width="18.28515625" style="1" customWidth="1"/>
    <col min="2836" max="2836" width="4.7109375" style="1" customWidth="1"/>
    <col min="2837" max="2837" width="15.28515625" style="1" customWidth="1"/>
    <col min="2838" max="2838" width="5.140625" style="1" customWidth="1"/>
    <col min="2839" max="3072" width="11.42578125" style="1"/>
    <col min="3073" max="3074" width="1.7109375" style="1" customWidth="1"/>
    <col min="3075" max="3075" width="2.7109375" style="1" bestFit="1" customWidth="1"/>
    <col min="3076" max="3076" width="25.42578125" style="1" customWidth="1"/>
    <col min="3077" max="3077" width="39.42578125" style="1" customWidth="1"/>
    <col min="3078" max="3078" width="23" style="1" customWidth="1"/>
    <col min="3079" max="3079" width="5.85546875" style="1" customWidth="1"/>
    <col min="3080" max="3080" width="15.140625" style="1" customWidth="1"/>
    <col min="3081" max="3085" width="4.7109375" style="1" customWidth="1"/>
    <col min="3086" max="3086" width="21.7109375" style="1" customWidth="1"/>
    <col min="3087" max="3090" width="4.7109375" style="1" customWidth="1"/>
    <col min="3091" max="3091" width="18.28515625" style="1" customWidth="1"/>
    <col min="3092" max="3092" width="4.7109375" style="1" customWidth="1"/>
    <col min="3093" max="3093" width="15.28515625" style="1" customWidth="1"/>
    <col min="3094" max="3094" width="5.140625" style="1" customWidth="1"/>
    <col min="3095" max="3328" width="11.42578125" style="1"/>
    <col min="3329" max="3330" width="1.7109375" style="1" customWidth="1"/>
    <col min="3331" max="3331" width="2.7109375" style="1" bestFit="1" customWidth="1"/>
    <col min="3332" max="3332" width="25.42578125" style="1" customWidth="1"/>
    <col min="3333" max="3333" width="39.42578125" style="1" customWidth="1"/>
    <col min="3334" max="3334" width="23" style="1" customWidth="1"/>
    <col min="3335" max="3335" width="5.85546875" style="1" customWidth="1"/>
    <col min="3336" max="3336" width="15.140625" style="1" customWidth="1"/>
    <col min="3337" max="3341" width="4.7109375" style="1" customWidth="1"/>
    <col min="3342" max="3342" width="21.7109375" style="1" customWidth="1"/>
    <col min="3343" max="3346" width="4.7109375" style="1" customWidth="1"/>
    <col min="3347" max="3347" width="18.28515625" style="1" customWidth="1"/>
    <col min="3348" max="3348" width="4.7109375" style="1" customWidth="1"/>
    <col min="3349" max="3349" width="15.28515625" style="1" customWidth="1"/>
    <col min="3350" max="3350" width="5.140625" style="1" customWidth="1"/>
    <col min="3351" max="3584" width="11.42578125" style="1"/>
    <col min="3585" max="3586" width="1.7109375" style="1" customWidth="1"/>
    <col min="3587" max="3587" width="2.7109375" style="1" bestFit="1" customWidth="1"/>
    <col min="3588" max="3588" width="25.42578125" style="1" customWidth="1"/>
    <col min="3589" max="3589" width="39.42578125" style="1" customWidth="1"/>
    <col min="3590" max="3590" width="23" style="1" customWidth="1"/>
    <col min="3591" max="3591" width="5.85546875" style="1" customWidth="1"/>
    <col min="3592" max="3592" width="15.140625" style="1" customWidth="1"/>
    <col min="3593" max="3597" width="4.7109375" style="1" customWidth="1"/>
    <col min="3598" max="3598" width="21.7109375" style="1" customWidth="1"/>
    <col min="3599" max="3602" width="4.7109375" style="1" customWidth="1"/>
    <col min="3603" max="3603" width="18.28515625" style="1" customWidth="1"/>
    <col min="3604" max="3604" width="4.7109375" style="1" customWidth="1"/>
    <col min="3605" max="3605" width="15.28515625" style="1" customWidth="1"/>
    <col min="3606" max="3606" width="5.140625" style="1" customWidth="1"/>
    <col min="3607" max="3840" width="11.42578125" style="1"/>
    <col min="3841" max="3842" width="1.7109375" style="1" customWidth="1"/>
    <col min="3843" max="3843" width="2.7109375" style="1" bestFit="1" customWidth="1"/>
    <col min="3844" max="3844" width="25.42578125" style="1" customWidth="1"/>
    <col min="3845" max="3845" width="39.42578125" style="1" customWidth="1"/>
    <col min="3846" max="3846" width="23" style="1" customWidth="1"/>
    <col min="3847" max="3847" width="5.85546875" style="1" customWidth="1"/>
    <col min="3848" max="3848" width="15.140625" style="1" customWidth="1"/>
    <col min="3849" max="3853" width="4.7109375" style="1" customWidth="1"/>
    <col min="3854" max="3854" width="21.7109375" style="1" customWidth="1"/>
    <col min="3855" max="3858" width="4.7109375" style="1" customWidth="1"/>
    <col min="3859" max="3859" width="18.28515625" style="1" customWidth="1"/>
    <col min="3860" max="3860" width="4.7109375" style="1" customWidth="1"/>
    <col min="3861" max="3861" width="15.28515625" style="1" customWidth="1"/>
    <col min="3862" max="3862" width="5.140625" style="1" customWidth="1"/>
    <col min="3863" max="4096" width="11.42578125" style="1"/>
    <col min="4097" max="4098" width="1.7109375" style="1" customWidth="1"/>
    <col min="4099" max="4099" width="2.7109375" style="1" bestFit="1" customWidth="1"/>
    <col min="4100" max="4100" width="25.42578125" style="1" customWidth="1"/>
    <col min="4101" max="4101" width="39.42578125" style="1" customWidth="1"/>
    <col min="4102" max="4102" width="23" style="1" customWidth="1"/>
    <col min="4103" max="4103" width="5.85546875" style="1" customWidth="1"/>
    <col min="4104" max="4104" width="15.140625" style="1" customWidth="1"/>
    <col min="4105" max="4109" width="4.7109375" style="1" customWidth="1"/>
    <col min="4110" max="4110" width="21.7109375" style="1" customWidth="1"/>
    <col min="4111" max="4114" width="4.7109375" style="1" customWidth="1"/>
    <col min="4115" max="4115" width="18.28515625" style="1" customWidth="1"/>
    <col min="4116" max="4116" width="4.7109375" style="1" customWidth="1"/>
    <col min="4117" max="4117" width="15.28515625" style="1" customWidth="1"/>
    <col min="4118" max="4118" width="5.140625" style="1" customWidth="1"/>
    <col min="4119" max="4352" width="11.42578125" style="1"/>
    <col min="4353" max="4354" width="1.7109375" style="1" customWidth="1"/>
    <col min="4355" max="4355" width="2.7109375" style="1" bestFit="1" customWidth="1"/>
    <col min="4356" max="4356" width="25.42578125" style="1" customWidth="1"/>
    <col min="4357" max="4357" width="39.42578125" style="1" customWidth="1"/>
    <col min="4358" max="4358" width="23" style="1" customWidth="1"/>
    <col min="4359" max="4359" width="5.85546875" style="1" customWidth="1"/>
    <col min="4360" max="4360" width="15.140625" style="1" customWidth="1"/>
    <col min="4361" max="4365" width="4.7109375" style="1" customWidth="1"/>
    <col min="4366" max="4366" width="21.7109375" style="1" customWidth="1"/>
    <col min="4367" max="4370" width="4.7109375" style="1" customWidth="1"/>
    <col min="4371" max="4371" width="18.28515625" style="1" customWidth="1"/>
    <col min="4372" max="4372" width="4.7109375" style="1" customWidth="1"/>
    <col min="4373" max="4373" width="15.28515625" style="1" customWidth="1"/>
    <col min="4374" max="4374" width="5.140625" style="1" customWidth="1"/>
    <col min="4375" max="4608" width="11.42578125" style="1"/>
    <col min="4609" max="4610" width="1.7109375" style="1" customWidth="1"/>
    <col min="4611" max="4611" width="2.7109375" style="1" bestFit="1" customWidth="1"/>
    <col min="4612" max="4612" width="25.42578125" style="1" customWidth="1"/>
    <col min="4613" max="4613" width="39.42578125" style="1" customWidth="1"/>
    <col min="4614" max="4614" width="23" style="1" customWidth="1"/>
    <col min="4615" max="4615" width="5.85546875" style="1" customWidth="1"/>
    <col min="4616" max="4616" width="15.140625" style="1" customWidth="1"/>
    <col min="4617" max="4621" width="4.7109375" style="1" customWidth="1"/>
    <col min="4622" max="4622" width="21.7109375" style="1" customWidth="1"/>
    <col min="4623" max="4626" width="4.7109375" style="1" customWidth="1"/>
    <col min="4627" max="4627" width="18.28515625" style="1" customWidth="1"/>
    <col min="4628" max="4628" width="4.7109375" style="1" customWidth="1"/>
    <col min="4629" max="4629" width="15.28515625" style="1" customWidth="1"/>
    <col min="4630" max="4630" width="5.140625" style="1" customWidth="1"/>
    <col min="4631" max="4864" width="11.42578125" style="1"/>
    <col min="4865" max="4866" width="1.7109375" style="1" customWidth="1"/>
    <col min="4867" max="4867" width="2.7109375" style="1" bestFit="1" customWidth="1"/>
    <col min="4868" max="4868" width="25.42578125" style="1" customWidth="1"/>
    <col min="4869" max="4869" width="39.42578125" style="1" customWidth="1"/>
    <col min="4870" max="4870" width="23" style="1" customWidth="1"/>
    <col min="4871" max="4871" width="5.85546875" style="1" customWidth="1"/>
    <col min="4872" max="4872" width="15.140625" style="1" customWidth="1"/>
    <col min="4873" max="4877" width="4.7109375" style="1" customWidth="1"/>
    <col min="4878" max="4878" width="21.7109375" style="1" customWidth="1"/>
    <col min="4879" max="4882" width="4.7109375" style="1" customWidth="1"/>
    <col min="4883" max="4883" width="18.28515625" style="1" customWidth="1"/>
    <col min="4884" max="4884" width="4.7109375" style="1" customWidth="1"/>
    <col min="4885" max="4885" width="15.28515625" style="1" customWidth="1"/>
    <col min="4886" max="4886" width="5.140625" style="1" customWidth="1"/>
    <col min="4887" max="5120" width="11.42578125" style="1"/>
    <col min="5121" max="5122" width="1.7109375" style="1" customWidth="1"/>
    <col min="5123" max="5123" width="2.7109375" style="1" bestFit="1" customWidth="1"/>
    <col min="5124" max="5124" width="25.42578125" style="1" customWidth="1"/>
    <col min="5125" max="5125" width="39.42578125" style="1" customWidth="1"/>
    <col min="5126" max="5126" width="23" style="1" customWidth="1"/>
    <col min="5127" max="5127" width="5.85546875" style="1" customWidth="1"/>
    <col min="5128" max="5128" width="15.140625" style="1" customWidth="1"/>
    <col min="5129" max="5133" width="4.7109375" style="1" customWidth="1"/>
    <col min="5134" max="5134" width="21.7109375" style="1" customWidth="1"/>
    <col min="5135" max="5138" width="4.7109375" style="1" customWidth="1"/>
    <col min="5139" max="5139" width="18.28515625" style="1" customWidth="1"/>
    <col min="5140" max="5140" width="4.7109375" style="1" customWidth="1"/>
    <col min="5141" max="5141" width="15.28515625" style="1" customWidth="1"/>
    <col min="5142" max="5142" width="5.140625" style="1" customWidth="1"/>
    <col min="5143" max="5376" width="11.42578125" style="1"/>
    <col min="5377" max="5378" width="1.7109375" style="1" customWidth="1"/>
    <col min="5379" max="5379" width="2.7109375" style="1" bestFit="1" customWidth="1"/>
    <col min="5380" max="5380" width="25.42578125" style="1" customWidth="1"/>
    <col min="5381" max="5381" width="39.42578125" style="1" customWidth="1"/>
    <col min="5382" max="5382" width="23" style="1" customWidth="1"/>
    <col min="5383" max="5383" width="5.85546875" style="1" customWidth="1"/>
    <col min="5384" max="5384" width="15.140625" style="1" customWidth="1"/>
    <col min="5385" max="5389" width="4.7109375" style="1" customWidth="1"/>
    <col min="5390" max="5390" width="21.7109375" style="1" customWidth="1"/>
    <col min="5391" max="5394" width="4.7109375" style="1" customWidth="1"/>
    <col min="5395" max="5395" width="18.28515625" style="1" customWidth="1"/>
    <col min="5396" max="5396" width="4.7109375" style="1" customWidth="1"/>
    <col min="5397" max="5397" width="15.28515625" style="1" customWidth="1"/>
    <col min="5398" max="5398" width="5.140625" style="1" customWidth="1"/>
    <col min="5399" max="5632" width="11.42578125" style="1"/>
    <col min="5633" max="5634" width="1.7109375" style="1" customWidth="1"/>
    <col min="5635" max="5635" width="2.7109375" style="1" bestFit="1" customWidth="1"/>
    <col min="5636" max="5636" width="25.42578125" style="1" customWidth="1"/>
    <col min="5637" max="5637" width="39.42578125" style="1" customWidth="1"/>
    <col min="5638" max="5638" width="23" style="1" customWidth="1"/>
    <col min="5639" max="5639" width="5.85546875" style="1" customWidth="1"/>
    <col min="5640" max="5640" width="15.140625" style="1" customWidth="1"/>
    <col min="5641" max="5645" width="4.7109375" style="1" customWidth="1"/>
    <col min="5646" max="5646" width="21.7109375" style="1" customWidth="1"/>
    <col min="5647" max="5650" width="4.7109375" style="1" customWidth="1"/>
    <col min="5651" max="5651" width="18.28515625" style="1" customWidth="1"/>
    <col min="5652" max="5652" width="4.7109375" style="1" customWidth="1"/>
    <col min="5653" max="5653" width="15.28515625" style="1" customWidth="1"/>
    <col min="5654" max="5654" width="5.140625" style="1" customWidth="1"/>
    <col min="5655" max="5888" width="11.42578125" style="1"/>
    <col min="5889" max="5890" width="1.7109375" style="1" customWidth="1"/>
    <col min="5891" max="5891" width="2.7109375" style="1" bestFit="1" customWidth="1"/>
    <col min="5892" max="5892" width="25.42578125" style="1" customWidth="1"/>
    <col min="5893" max="5893" width="39.42578125" style="1" customWidth="1"/>
    <col min="5894" max="5894" width="23" style="1" customWidth="1"/>
    <col min="5895" max="5895" width="5.85546875" style="1" customWidth="1"/>
    <col min="5896" max="5896" width="15.140625" style="1" customWidth="1"/>
    <col min="5897" max="5901" width="4.7109375" style="1" customWidth="1"/>
    <col min="5902" max="5902" width="21.7109375" style="1" customWidth="1"/>
    <col min="5903" max="5906" width="4.7109375" style="1" customWidth="1"/>
    <col min="5907" max="5907" width="18.28515625" style="1" customWidth="1"/>
    <col min="5908" max="5908" width="4.7109375" style="1" customWidth="1"/>
    <col min="5909" max="5909" width="15.28515625" style="1" customWidth="1"/>
    <col min="5910" max="5910" width="5.140625" style="1" customWidth="1"/>
    <col min="5911" max="6144" width="11.42578125" style="1"/>
    <col min="6145" max="6146" width="1.7109375" style="1" customWidth="1"/>
    <col min="6147" max="6147" width="2.7109375" style="1" bestFit="1" customWidth="1"/>
    <col min="6148" max="6148" width="25.42578125" style="1" customWidth="1"/>
    <col min="6149" max="6149" width="39.42578125" style="1" customWidth="1"/>
    <col min="6150" max="6150" width="23" style="1" customWidth="1"/>
    <col min="6151" max="6151" width="5.85546875" style="1" customWidth="1"/>
    <col min="6152" max="6152" width="15.140625" style="1" customWidth="1"/>
    <col min="6153" max="6157" width="4.7109375" style="1" customWidth="1"/>
    <col min="6158" max="6158" width="21.7109375" style="1" customWidth="1"/>
    <col min="6159" max="6162" width="4.7109375" style="1" customWidth="1"/>
    <col min="6163" max="6163" width="18.28515625" style="1" customWidth="1"/>
    <col min="6164" max="6164" width="4.7109375" style="1" customWidth="1"/>
    <col min="6165" max="6165" width="15.28515625" style="1" customWidth="1"/>
    <col min="6166" max="6166" width="5.140625" style="1" customWidth="1"/>
    <col min="6167" max="6400" width="11.42578125" style="1"/>
    <col min="6401" max="6402" width="1.7109375" style="1" customWidth="1"/>
    <col min="6403" max="6403" width="2.7109375" style="1" bestFit="1" customWidth="1"/>
    <col min="6404" max="6404" width="25.42578125" style="1" customWidth="1"/>
    <col min="6405" max="6405" width="39.42578125" style="1" customWidth="1"/>
    <col min="6406" max="6406" width="23" style="1" customWidth="1"/>
    <col min="6407" max="6407" width="5.85546875" style="1" customWidth="1"/>
    <col min="6408" max="6408" width="15.140625" style="1" customWidth="1"/>
    <col min="6409" max="6413" width="4.7109375" style="1" customWidth="1"/>
    <col min="6414" max="6414" width="21.7109375" style="1" customWidth="1"/>
    <col min="6415" max="6418" width="4.7109375" style="1" customWidth="1"/>
    <col min="6419" max="6419" width="18.28515625" style="1" customWidth="1"/>
    <col min="6420" max="6420" width="4.7109375" style="1" customWidth="1"/>
    <col min="6421" max="6421" width="15.28515625" style="1" customWidth="1"/>
    <col min="6422" max="6422" width="5.140625" style="1" customWidth="1"/>
    <col min="6423" max="6656" width="11.42578125" style="1"/>
    <col min="6657" max="6658" width="1.7109375" style="1" customWidth="1"/>
    <col min="6659" max="6659" width="2.7109375" style="1" bestFit="1" customWidth="1"/>
    <col min="6660" max="6660" width="25.42578125" style="1" customWidth="1"/>
    <col min="6661" max="6661" width="39.42578125" style="1" customWidth="1"/>
    <col min="6662" max="6662" width="23" style="1" customWidth="1"/>
    <col min="6663" max="6663" width="5.85546875" style="1" customWidth="1"/>
    <col min="6664" max="6664" width="15.140625" style="1" customWidth="1"/>
    <col min="6665" max="6669" width="4.7109375" style="1" customWidth="1"/>
    <col min="6670" max="6670" width="21.7109375" style="1" customWidth="1"/>
    <col min="6671" max="6674" width="4.7109375" style="1" customWidth="1"/>
    <col min="6675" max="6675" width="18.28515625" style="1" customWidth="1"/>
    <col min="6676" max="6676" width="4.7109375" style="1" customWidth="1"/>
    <col min="6677" max="6677" width="15.28515625" style="1" customWidth="1"/>
    <col min="6678" max="6678" width="5.140625" style="1" customWidth="1"/>
    <col min="6679" max="6912" width="11.42578125" style="1"/>
    <col min="6913" max="6914" width="1.7109375" style="1" customWidth="1"/>
    <col min="6915" max="6915" width="2.7109375" style="1" bestFit="1" customWidth="1"/>
    <col min="6916" max="6916" width="25.42578125" style="1" customWidth="1"/>
    <col min="6917" max="6917" width="39.42578125" style="1" customWidth="1"/>
    <col min="6918" max="6918" width="23" style="1" customWidth="1"/>
    <col min="6919" max="6919" width="5.85546875" style="1" customWidth="1"/>
    <col min="6920" max="6920" width="15.140625" style="1" customWidth="1"/>
    <col min="6921" max="6925" width="4.7109375" style="1" customWidth="1"/>
    <col min="6926" max="6926" width="21.7109375" style="1" customWidth="1"/>
    <col min="6927" max="6930" width="4.7109375" style="1" customWidth="1"/>
    <col min="6931" max="6931" width="18.28515625" style="1" customWidth="1"/>
    <col min="6932" max="6932" width="4.7109375" style="1" customWidth="1"/>
    <col min="6933" max="6933" width="15.28515625" style="1" customWidth="1"/>
    <col min="6934" max="6934" width="5.140625" style="1" customWidth="1"/>
    <col min="6935" max="7168" width="11.42578125" style="1"/>
    <col min="7169" max="7170" width="1.7109375" style="1" customWidth="1"/>
    <col min="7171" max="7171" width="2.7109375" style="1" bestFit="1" customWidth="1"/>
    <col min="7172" max="7172" width="25.42578125" style="1" customWidth="1"/>
    <col min="7173" max="7173" width="39.42578125" style="1" customWidth="1"/>
    <col min="7174" max="7174" width="23" style="1" customWidth="1"/>
    <col min="7175" max="7175" width="5.85546875" style="1" customWidth="1"/>
    <col min="7176" max="7176" width="15.140625" style="1" customWidth="1"/>
    <col min="7177" max="7181" width="4.7109375" style="1" customWidth="1"/>
    <col min="7182" max="7182" width="21.7109375" style="1" customWidth="1"/>
    <col min="7183" max="7186" width="4.7109375" style="1" customWidth="1"/>
    <col min="7187" max="7187" width="18.28515625" style="1" customWidth="1"/>
    <col min="7188" max="7188" width="4.7109375" style="1" customWidth="1"/>
    <col min="7189" max="7189" width="15.28515625" style="1" customWidth="1"/>
    <col min="7190" max="7190" width="5.140625" style="1" customWidth="1"/>
    <col min="7191" max="7424" width="11.42578125" style="1"/>
    <col min="7425" max="7426" width="1.7109375" style="1" customWidth="1"/>
    <col min="7427" max="7427" width="2.7109375" style="1" bestFit="1" customWidth="1"/>
    <col min="7428" max="7428" width="25.42578125" style="1" customWidth="1"/>
    <col min="7429" max="7429" width="39.42578125" style="1" customWidth="1"/>
    <col min="7430" max="7430" width="23" style="1" customWidth="1"/>
    <col min="7431" max="7431" width="5.85546875" style="1" customWidth="1"/>
    <col min="7432" max="7432" width="15.140625" style="1" customWidth="1"/>
    <col min="7433" max="7437" width="4.7109375" style="1" customWidth="1"/>
    <col min="7438" max="7438" width="21.7109375" style="1" customWidth="1"/>
    <col min="7439" max="7442" width="4.7109375" style="1" customWidth="1"/>
    <col min="7443" max="7443" width="18.28515625" style="1" customWidth="1"/>
    <col min="7444" max="7444" width="4.7109375" style="1" customWidth="1"/>
    <col min="7445" max="7445" width="15.28515625" style="1" customWidth="1"/>
    <col min="7446" max="7446" width="5.140625" style="1" customWidth="1"/>
    <col min="7447" max="7680" width="11.42578125" style="1"/>
    <col min="7681" max="7682" width="1.7109375" style="1" customWidth="1"/>
    <col min="7683" max="7683" width="2.7109375" style="1" bestFit="1" customWidth="1"/>
    <col min="7684" max="7684" width="25.42578125" style="1" customWidth="1"/>
    <col min="7685" max="7685" width="39.42578125" style="1" customWidth="1"/>
    <col min="7686" max="7686" width="23" style="1" customWidth="1"/>
    <col min="7687" max="7687" width="5.85546875" style="1" customWidth="1"/>
    <col min="7688" max="7688" width="15.140625" style="1" customWidth="1"/>
    <col min="7689" max="7693" width="4.7109375" style="1" customWidth="1"/>
    <col min="7694" max="7694" width="21.7109375" style="1" customWidth="1"/>
    <col min="7695" max="7698" width="4.7109375" style="1" customWidth="1"/>
    <col min="7699" max="7699" width="18.28515625" style="1" customWidth="1"/>
    <col min="7700" max="7700" width="4.7109375" style="1" customWidth="1"/>
    <col min="7701" max="7701" width="15.28515625" style="1" customWidth="1"/>
    <col min="7702" max="7702" width="5.140625" style="1" customWidth="1"/>
    <col min="7703" max="7936" width="11.42578125" style="1"/>
    <col min="7937" max="7938" width="1.7109375" style="1" customWidth="1"/>
    <col min="7939" max="7939" width="2.7109375" style="1" bestFit="1" customWidth="1"/>
    <col min="7940" max="7940" width="25.42578125" style="1" customWidth="1"/>
    <col min="7941" max="7941" width="39.42578125" style="1" customWidth="1"/>
    <col min="7942" max="7942" width="23" style="1" customWidth="1"/>
    <col min="7943" max="7943" width="5.85546875" style="1" customWidth="1"/>
    <col min="7944" max="7944" width="15.140625" style="1" customWidth="1"/>
    <col min="7945" max="7949" width="4.7109375" style="1" customWidth="1"/>
    <col min="7950" max="7950" width="21.7109375" style="1" customWidth="1"/>
    <col min="7951" max="7954" width="4.7109375" style="1" customWidth="1"/>
    <col min="7955" max="7955" width="18.28515625" style="1" customWidth="1"/>
    <col min="7956" max="7956" width="4.7109375" style="1" customWidth="1"/>
    <col min="7957" max="7957" width="15.28515625" style="1" customWidth="1"/>
    <col min="7958" max="7958" width="5.140625" style="1" customWidth="1"/>
    <col min="7959" max="8192" width="11.42578125" style="1"/>
    <col min="8193" max="8194" width="1.7109375" style="1" customWidth="1"/>
    <col min="8195" max="8195" width="2.7109375" style="1" bestFit="1" customWidth="1"/>
    <col min="8196" max="8196" width="25.42578125" style="1" customWidth="1"/>
    <col min="8197" max="8197" width="39.42578125" style="1" customWidth="1"/>
    <col min="8198" max="8198" width="23" style="1" customWidth="1"/>
    <col min="8199" max="8199" width="5.85546875" style="1" customWidth="1"/>
    <col min="8200" max="8200" width="15.140625" style="1" customWidth="1"/>
    <col min="8201" max="8205" width="4.7109375" style="1" customWidth="1"/>
    <col min="8206" max="8206" width="21.7109375" style="1" customWidth="1"/>
    <col min="8207" max="8210" width="4.7109375" style="1" customWidth="1"/>
    <col min="8211" max="8211" width="18.28515625" style="1" customWidth="1"/>
    <col min="8212" max="8212" width="4.7109375" style="1" customWidth="1"/>
    <col min="8213" max="8213" width="15.28515625" style="1" customWidth="1"/>
    <col min="8214" max="8214" width="5.140625" style="1" customWidth="1"/>
    <col min="8215" max="8448" width="11.42578125" style="1"/>
    <col min="8449" max="8450" width="1.7109375" style="1" customWidth="1"/>
    <col min="8451" max="8451" width="2.7109375" style="1" bestFit="1" customWidth="1"/>
    <col min="8452" max="8452" width="25.42578125" style="1" customWidth="1"/>
    <col min="8453" max="8453" width="39.42578125" style="1" customWidth="1"/>
    <col min="8454" max="8454" width="23" style="1" customWidth="1"/>
    <col min="8455" max="8455" width="5.85546875" style="1" customWidth="1"/>
    <col min="8456" max="8456" width="15.140625" style="1" customWidth="1"/>
    <col min="8457" max="8461" width="4.7109375" style="1" customWidth="1"/>
    <col min="8462" max="8462" width="21.7109375" style="1" customWidth="1"/>
    <col min="8463" max="8466" width="4.7109375" style="1" customWidth="1"/>
    <col min="8467" max="8467" width="18.28515625" style="1" customWidth="1"/>
    <col min="8468" max="8468" width="4.7109375" style="1" customWidth="1"/>
    <col min="8469" max="8469" width="15.28515625" style="1" customWidth="1"/>
    <col min="8470" max="8470" width="5.140625" style="1" customWidth="1"/>
    <col min="8471" max="8704" width="11.42578125" style="1"/>
    <col min="8705" max="8706" width="1.7109375" style="1" customWidth="1"/>
    <col min="8707" max="8707" width="2.7109375" style="1" bestFit="1" customWidth="1"/>
    <col min="8708" max="8708" width="25.42578125" style="1" customWidth="1"/>
    <col min="8709" max="8709" width="39.42578125" style="1" customWidth="1"/>
    <col min="8710" max="8710" width="23" style="1" customWidth="1"/>
    <col min="8711" max="8711" width="5.85546875" style="1" customWidth="1"/>
    <col min="8712" max="8712" width="15.140625" style="1" customWidth="1"/>
    <col min="8713" max="8717" width="4.7109375" style="1" customWidth="1"/>
    <col min="8718" max="8718" width="21.7109375" style="1" customWidth="1"/>
    <col min="8719" max="8722" width="4.7109375" style="1" customWidth="1"/>
    <col min="8723" max="8723" width="18.28515625" style="1" customWidth="1"/>
    <col min="8724" max="8724" width="4.7109375" style="1" customWidth="1"/>
    <col min="8725" max="8725" width="15.28515625" style="1" customWidth="1"/>
    <col min="8726" max="8726" width="5.140625" style="1" customWidth="1"/>
    <col min="8727" max="8960" width="11.42578125" style="1"/>
    <col min="8961" max="8962" width="1.7109375" style="1" customWidth="1"/>
    <col min="8963" max="8963" width="2.7109375" style="1" bestFit="1" customWidth="1"/>
    <col min="8964" max="8964" width="25.42578125" style="1" customWidth="1"/>
    <col min="8965" max="8965" width="39.42578125" style="1" customWidth="1"/>
    <col min="8966" max="8966" width="23" style="1" customWidth="1"/>
    <col min="8967" max="8967" width="5.85546875" style="1" customWidth="1"/>
    <col min="8968" max="8968" width="15.140625" style="1" customWidth="1"/>
    <col min="8969" max="8973" width="4.7109375" style="1" customWidth="1"/>
    <col min="8974" max="8974" width="21.7109375" style="1" customWidth="1"/>
    <col min="8975" max="8978" width="4.7109375" style="1" customWidth="1"/>
    <col min="8979" max="8979" width="18.28515625" style="1" customWidth="1"/>
    <col min="8980" max="8980" width="4.7109375" style="1" customWidth="1"/>
    <col min="8981" max="8981" width="15.28515625" style="1" customWidth="1"/>
    <col min="8982" max="8982" width="5.140625" style="1" customWidth="1"/>
    <col min="8983" max="9216" width="11.42578125" style="1"/>
    <col min="9217" max="9218" width="1.7109375" style="1" customWidth="1"/>
    <col min="9219" max="9219" width="2.7109375" style="1" bestFit="1" customWidth="1"/>
    <col min="9220" max="9220" width="25.42578125" style="1" customWidth="1"/>
    <col min="9221" max="9221" width="39.42578125" style="1" customWidth="1"/>
    <col min="9222" max="9222" width="23" style="1" customWidth="1"/>
    <col min="9223" max="9223" width="5.85546875" style="1" customWidth="1"/>
    <col min="9224" max="9224" width="15.140625" style="1" customWidth="1"/>
    <col min="9225" max="9229" width="4.7109375" style="1" customWidth="1"/>
    <col min="9230" max="9230" width="21.7109375" style="1" customWidth="1"/>
    <col min="9231" max="9234" width="4.7109375" style="1" customWidth="1"/>
    <col min="9235" max="9235" width="18.28515625" style="1" customWidth="1"/>
    <col min="9236" max="9236" width="4.7109375" style="1" customWidth="1"/>
    <col min="9237" max="9237" width="15.28515625" style="1" customWidth="1"/>
    <col min="9238" max="9238" width="5.140625" style="1" customWidth="1"/>
    <col min="9239" max="9472" width="11.42578125" style="1"/>
    <col min="9473" max="9474" width="1.7109375" style="1" customWidth="1"/>
    <col min="9475" max="9475" width="2.7109375" style="1" bestFit="1" customWidth="1"/>
    <col min="9476" max="9476" width="25.42578125" style="1" customWidth="1"/>
    <col min="9477" max="9477" width="39.42578125" style="1" customWidth="1"/>
    <col min="9478" max="9478" width="23" style="1" customWidth="1"/>
    <col min="9479" max="9479" width="5.85546875" style="1" customWidth="1"/>
    <col min="9480" max="9480" width="15.140625" style="1" customWidth="1"/>
    <col min="9481" max="9485" width="4.7109375" style="1" customWidth="1"/>
    <col min="9486" max="9486" width="21.7109375" style="1" customWidth="1"/>
    <col min="9487" max="9490" width="4.7109375" style="1" customWidth="1"/>
    <col min="9491" max="9491" width="18.28515625" style="1" customWidth="1"/>
    <col min="9492" max="9492" width="4.7109375" style="1" customWidth="1"/>
    <col min="9493" max="9493" width="15.28515625" style="1" customWidth="1"/>
    <col min="9494" max="9494" width="5.140625" style="1" customWidth="1"/>
    <col min="9495" max="9728" width="11.42578125" style="1"/>
    <col min="9729" max="9730" width="1.7109375" style="1" customWidth="1"/>
    <col min="9731" max="9731" width="2.7109375" style="1" bestFit="1" customWidth="1"/>
    <col min="9732" max="9732" width="25.42578125" style="1" customWidth="1"/>
    <col min="9733" max="9733" width="39.42578125" style="1" customWidth="1"/>
    <col min="9734" max="9734" width="23" style="1" customWidth="1"/>
    <col min="9735" max="9735" width="5.85546875" style="1" customWidth="1"/>
    <col min="9736" max="9736" width="15.140625" style="1" customWidth="1"/>
    <col min="9737" max="9741" width="4.7109375" style="1" customWidth="1"/>
    <col min="9742" max="9742" width="21.7109375" style="1" customWidth="1"/>
    <col min="9743" max="9746" width="4.7109375" style="1" customWidth="1"/>
    <col min="9747" max="9747" width="18.28515625" style="1" customWidth="1"/>
    <col min="9748" max="9748" width="4.7109375" style="1" customWidth="1"/>
    <col min="9749" max="9749" width="15.28515625" style="1" customWidth="1"/>
    <col min="9750" max="9750" width="5.140625" style="1" customWidth="1"/>
    <col min="9751" max="9984" width="11.42578125" style="1"/>
    <col min="9985" max="9986" width="1.7109375" style="1" customWidth="1"/>
    <col min="9987" max="9987" width="2.7109375" style="1" bestFit="1" customWidth="1"/>
    <col min="9988" max="9988" width="25.42578125" style="1" customWidth="1"/>
    <col min="9989" max="9989" width="39.42578125" style="1" customWidth="1"/>
    <col min="9990" max="9990" width="23" style="1" customWidth="1"/>
    <col min="9991" max="9991" width="5.85546875" style="1" customWidth="1"/>
    <col min="9992" max="9992" width="15.140625" style="1" customWidth="1"/>
    <col min="9993" max="9997" width="4.7109375" style="1" customWidth="1"/>
    <col min="9998" max="9998" width="21.7109375" style="1" customWidth="1"/>
    <col min="9999" max="10002" width="4.7109375" style="1" customWidth="1"/>
    <col min="10003" max="10003" width="18.28515625" style="1" customWidth="1"/>
    <col min="10004" max="10004" width="4.7109375" style="1" customWidth="1"/>
    <col min="10005" max="10005" width="15.28515625" style="1" customWidth="1"/>
    <col min="10006" max="10006" width="5.140625" style="1" customWidth="1"/>
    <col min="10007" max="10240" width="11.42578125" style="1"/>
    <col min="10241" max="10242" width="1.7109375" style="1" customWidth="1"/>
    <col min="10243" max="10243" width="2.7109375" style="1" bestFit="1" customWidth="1"/>
    <col min="10244" max="10244" width="25.42578125" style="1" customWidth="1"/>
    <col min="10245" max="10245" width="39.42578125" style="1" customWidth="1"/>
    <col min="10246" max="10246" width="23" style="1" customWidth="1"/>
    <col min="10247" max="10247" width="5.85546875" style="1" customWidth="1"/>
    <col min="10248" max="10248" width="15.140625" style="1" customWidth="1"/>
    <col min="10249" max="10253" width="4.7109375" style="1" customWidth="1"/>
    <col min="10254" max="10254" width="21.7109375" style="1" customWidth="1"/>
    <col min="10255" max="10258" width="4.7109375" style="1" customWidth="1"/>
    <col min="10259" max="10259" width="18.28515625" style="1" customWidth="1"/>
    <col min="10260" max="10260" width="4.7109375" style="1" customWidth="1"/>
    <col min="10261" max="10261" width="15.28515625" style="1" customWidth="1"/>
    <col min="10262" max="10262" width="5.140625" style="1" customWidth="1"/>
    <col min="10263" max="10496" width="11.42578125" style="1"/>
    <col min="10497" max="10498" width="1.7109375" style="1" customWidth="1"/>
    <col min="10499" max="10499" width="2.7109375" style="1" bestFit="1" customWidth="1"/>
    <col min="10500" max="10500" width="25.42578125" style="1" customWidth="1"/>
    <col min="10501" max="10501" width="39.42578125" style="1" customWidth="1"/>
    <col min="10502" max="10502" width="23" style="1" customWidth="1"/>
    <col min="10503" max="10503" width="5.85546875" style="1" customWidth="1"/>
    <col min="10504" max="10504" width="15.140625" style="1" customWidth="1"/>
    <col min="10505" max="10509" width="4.7109375" style="1" customWidth="1"/>
    <col min="10510" max="10510" width="21.7109375" style="1" customWidth="1"/>
    <col min="10511" max="10514" width="4.7109375" style="1" customWidth="1"/>
    <col min="10515" max="10515" width="18.28515625" style="1" customWidth="1"/>
    <col min="10516" max="10516" width="4.7109375" style="1" customWidth="1"/>
    <col min="10517" max="10517" width="15.28515625" style="1" customWidth="1"/>
    <col min="10518" max="10518" width="5.140625" style="1" customWidth="1"/>
    <col min="10519" max="10752" width="11.42578125" style="1"/>
    <col min="10753" max="10754" width="1.7109375" style="1" customWidth="1"/>
    <col min="10755" max="10755" width="2.7109375" style="1" bestFit="1" customWidth="1"/>
    <col min="10756" max="10756" width="25.42578125" style="1" customWidth="1"/>
    <col min="10757" max="10757" width="39.42578125" style="1" customWidth="1"/>
    <col min="10758" max="10758" width="23" style="1" customWidth="1"/>
    <col min="10759" max="10759" width="5.85546875" style="1" customWidth="1"/>
    <col min="10760" max="10760" width="15.140625" style="1" customWidth="1"/>
    <col min="10761" max="10765" width="4.7109375" style="1" customWidth="1"/>
    <col min="10766" max="10766" width="21.7109375" style="1" customWidth="1"/>
    <col min="10767" max="10770" width="4.7109375" style="1" customWidth="1"/>
    <col min="10771" max="10771" width="18.28515625" style="1" customWidth="1"/>
    <col min="10772" max="10772" width="4.7109375" style="1" customWidth="1"/>
    <col min="10773" max="10773" width="15.28515625" style="1" customWidth="1"/>
    <col min="10774" max="10774" width="5.140625" style="1" customWidth="1"/>
    <col min="10775" max="11008" width="11.42578125" style="1"/>
    <col min="11009" max="11010" width="1.7109375" style="1" customWidth="1"/>
    <col min="11011" max="11011" width="2.7109375" style="1" bestFit="1" customWidth="1"/>
    <col min="11012" max="11012" width="25.42578125" style="1" customWidth="1"/>
    <col min="11013" max="11013" width="39.42578125" style="1" customWidth="1"/>
    <col min="11014" max="11014" width="23" style="1" customWidth="1"/>
    <col min="11015" max="11015" width="5.85546875" style="1" customWidth="1"/>
    <col min="11016" max="11016" width="15.140625" style="1" customWidth="1"/>
    <col min="11017" max="11021" width="4.7109375" style="1" customWidth="1"/>
    <col min="11022" max="11022" width="21.7109375" style="1" customWidth="1"/>
    <col min="11023" max="11026" width="4.7109375" style="1" customWidth="1"/>
    <col min="11027" max="11027" width="18.28515625" style="1" customWidth="1"/>
    <col min="11028" max="11028" width="4.7109375" style="1" customWidth="1"/>
    <col min="11029" max="11029" width="15.28515625" style="1" customWidth="1"/>
    <col min="11030" max="11030" width="5.140625" style="1" customWidth="1"/>
    <col min="11031" max="11264" width="11.42578125" style="1"/>
    <col min="11265" max="11266" width="1.7109375" style="1" customWidth="1"/>
    <col min="11267" max="11267" width="2.7109375" style="1" bestFit="1" customWidth="1"/>
    <col min="11268" max="11268" width="25.42578125" style="1" customWidth="1"/>
    <col min="11269" max="11269" width="39.42578125" style="1" customWidth="1"/>
    <col min="11270" max="11270" width="23" style="1" customWidth="1"/>
    <col min="11271" max="11271" width="5.85546875" style="1" customWidth="1"/>
    <col min="11272" max="11272" width="15.140625" style="1" customWidth="1"/>
    <col min="11273" max="11277" width="4.7109375" style="1" customWidth="1"/>
    <col min="11278" max="11278" width="21.7109375" style="1" customWidth="1"/>
    <col min="11279" max="11282" width="4.7109375" style="1" customWidth="1"/>
    <col min="11283" max="11283" width="18.28515625" style="1" customWidth="1"/>
    <col min="11284" max="11284" width="4.7109375" style="1" customWidth="1"/>
    <col min="11285" max="11285" width="15.28515625" style="1" customWidth="1"/>
    <col min="11286" max="11286" width="5.140625" style="1" customWidth="1"/>
    <col min="11287" max="11520" width="11.42578125" style="1"/>
    <col min="11521" max="11522" width="1.7109375" style="1" customWidth="1"/>
    <col min="11523" max="11523" width="2.7109375" style="1" bestFit="1" customWidth="1"/>
    <col min="11524" max="11524" width="25.42578125" style="1" customWidth="1"/>
    <col min="11525" max="11525" width="39.42578125" style="1" customWidth="1"/>
    <col min="11526" max="11526" width="23" style="1" customWidth="1"/>
    <col min="11527" max="11527" width="5.85546875" style="1" customWidth="1"/>
    <col min="11528" max="11528" width="15.140625" style="1" customWidth="1"/>
    <col min="11529" max="11533" width="4.7109375" style="1" customWidth="1"/>
    <col min="11534" max="11534" width="21.7109375" style="1" customWidth="1"/>
    <col min="11535" max="11538" width="4.7109375" style="1" customWidth="1"/>
    <col min="11539" max="11539" width="18.28515625" style="1" customWidth="1"/>
    <col min="11540" max="11540" width="4.7109375" style="1" customWidth="1"/>
    <col min="11541" max="11541" width="15.28515625" style="1" customWidth="1"/>
    <col min="11542" max="11542" width="5.140625" style="1" customWidth="1"/>
    <col min="11543" max="11776" width="11.42578125" style="1"/>
    <col min="11777" max="11778" width="1.7109375" style="1" customWidth="1"/>
    <col min="11779" max="11779" width="2.7109375" style="1" bestFit="1" customWidth="1"/>
    <col min="11780" max="11780" width="25.42578125" style="1" customWidth="1"/>
    <col min="11781" max="11781" width="39.42578125" style="1" customWidth="1"/>
    <col min="11782" max="11782" width="23" style="1" customWidth="1"/>
    <col min="11783" max="11783" width="5.85546875" style="1" customWidth="1"/>
    <col min="11784" max="11784" width="15.140625" style="1" customWidth="1"/>
    <col min="11785" max="11789" width="4.7109375" style="1" customWidth="1"/>
    <col min="11790" max="11790" width="21.7109375" style="1" customWidth="1"/>
    <col min="11791" max="11794" width="4.7109375" style="1" customWidth="1"/>
    <col min="11795" max="11795" width="18.28515625" style="1" customWidth="1"/>
    <col min="11796" max="11796" width="4.7109375" style="1" customWidth="1"/>
    <col min="11797" max="11797" width="15.28515625" style="1" customWidth="1"/>
    <col min="11798" max="11798" width="5.140625" style="1" customWidth="1"/>
    <col min="11799" max="12032" width="11.42578125" style="1"/>
    <col min="12033" max="12034" width="1.7109375" style="1" customWidth="1"/>
    <col min="12035" max="12035" width="2.7109375" style="1" bestFit="1" customWidth="1"/>
    <col min="12036" max="12036" width="25.42578125" style="1" customWidth="1"/>
    <col min="12037" max="12037" width="39.42578125" style="1" customWidth="1"/>
    <col min="12038" max="12038" width="23" style="1" customWidth="1"/>
    <col min="12039" max="12039" width="5.85546875" style="1" customWidth="1"/>
    <col min="12040" max="12040" width="15.140625" style="1" customWidth="1"/>
    <col min="12041" max="12045" width="4.7109375" style="1" customWidth="1"/>
    <col min="12046" max="12046" width="21.7109375" style="1" customWidth="1"/>
    <col min="12047" max="12050" width="4.7109375" style="1" customWidth="1"/>
    <col min="12051" max="12051" width="18.28515625" style="1" customWidth="1"/>
    <col min="12052" max="12052" width="4.7109375" style="1" customWidth="1"/>
    <col min="12053" max="12053" width="15.28515625" style="1" customWidth="1"/>
    <col min="12054" max="12054" width="5.140625" style="1" customWidth="1"/>
    <col min="12055" max="12288" width="11.42578125" style="1"/>
    <col min="12289" max="12290" width="1.7109375" style="1" customWidth="1"/>
    <col min="12291" max="12291" width="2.7109375" style="1" bestFit="1" customWidth="1"/>
    <col min="12292" max="12292" width="25.42578125" style="1" customWidth="1"/>
    <col min="12293" max="12293" width="39.42578125" style="1" customWidth="1"/>
    <col min="12294" max="12294" width="23" style="1" customWidth="1"/>
    <col min="12295" max="12295" width="5.85546875" style="1" customWidth="1"/>
    <col min="12296" max="12296" width="15.140625" style="1" customWidth="1"/>
    <col min="12297" max="12301" width="4.7109375" style="1" customWidth="1"/>
    <col min="12302" max="12302" width="21.7109375" style="1" customWidth="1"/>
    <col min="12303" max="12306" width="4.7109375" style="1" customWidth="1"/>
    <col min="12307" max="12307" width="18.28515625" style="1" customWidth="1"/>
    <col min="12308" max="12308" width="4.7109375" style="1" customWidth="1"/>
    <col min="12309" max="12309" width="15.28515625" style="1" customWidth="1"/>
    <col min="12310" max="12310" width="5.140625" style="1" customWidth="1"/>
    <col min="12311" max="12544" width="11.42578125" style="1"/>
    <col min="12545" max="12546" width="1.7109375" style="1" customWidth="1"/>
    <col min="12547" max="12547" width="2.7109375" style="1" bestFit="1" customWidth="1"/>
    <col min="12548" max="12548" width="25.42578125" style="1" customWidth="1"/>
    <col min="12549" max="12549" width="39.42578125" style="1" customWidth="1"/>
    <col min="12550" max="12550" width="23" style="1" customWidth="1"/>
    <col min="12551" max="12551" width="5.85546875" style="1" customWidth="1"/>
    <col min="12552" max="12552" width="15.140625" style="1" customWidth="1"/>
    <col min="12553" max="12557" width="4.7109375" style="1" customWidth="1"/>
    <col min="12558" max="12558" width="21.7109375" style="1" customWidth="1"/>
    <col min="12559" max="12562" width="4.7109375" style="1" customWidth="1"/>
    <col min="12563" max="12563" width="18.28515625" style="1" customWidth="1"/>
    <col min="12564" max="12564" width="4.7109375" style="1" customWidth="1"/>
    <col min="12565" max="12565" width="15.28515625" style="1" customWidth="1"/>
    <col min="12566" max="12566" width="5.140625" style="1" customWidth="1"/>
    <col min="12567" max="12800" width="11.42578125" style="1"/>
    <col min="12801" max="12802" width="1.7109375" style="1" customWidth="1"/>
    <col min="12803" max="12803" width="2.7109375" style="1" bestFit="1" customWidth="1"/>
    <col min="12804" max="12804" width="25.42578125" style="1" customWidth="1"/>
    <col min="12805" max="12805" width="39.42578125" style="1" customWidth="1"/>
    <col min="12806" max="12806" width="23" style="1" customWidth="1"/>
    <col min="12807" max="12807" width="5.85546875" style="1" customWidth="1"/>
    <col min="12808" max="12808" width="15.140625" style="1" customWidth="1"/>
    <col min="12809" max="12813" width="4.7109375" style="1" customWidth="1"/>
    <col min="12814" max="12814" width="21.7109375" style="1" customWidth="1"/>
    <col min="12815" max="12818" width="4.7109375" style="1" customWidth="1"/>
    <col min="12819" max="12819" width="18.28515625" style="1" customWidth="1"/>
    <col min="12820" max="12820" width="4.7109375" style="1" customWidth="1"/>
    <col min="12821" max="12821" width="15.28515625" style="1" customWidth="1"/>
    <col min="12822" max="12822" width="5.140625" style="1" customWidth="1"/>
    <col min="12823" max="13056" width="11.42578125" style="1"/>
    <col min="13057" max="13058" width="1.7109375" style="1" customWidth="1"/>
    <col min="13059" max="13059" width="2.7109375" style="1" bestFit="1" customWidth="1"/>
    <col min="13060" max="13060" width="25.42578125" style="1" customWidth="1"/>
    <col min="13061" max="13061" width="39.42578125" style="1" customWidth="1"/>
    <col min="13062" max="13062" width="23" style="1" customWidth="1"/>
    <col min="13063" max="13063" width="5.85546875" style="1" customWidth="1"/>
    <col min="13064" max="13064" width="15.140625" style="1" customWidth="1"/>
    <col min="13065" max="13069" width="4.7109375" style="1" customWidth="1"/>
    <col min="13070" max="13070" width="21.7109375" style="1" customWidth="1"/>
    <col min="13071" max="13074" width="4.7109375" style="1" customWidth="1"/>
    <col min="13075" max="13075" width="18.28515625" style="1" customWidth="1"/>
    <col min="13076" max="13076" width="4.7109375" style="1" customWidth="1"/>
    <col min="13077" max="13077" width="15.28515625" style="1" customWidth="1"/>
    <col min="13078" max="13078" width="5.140625" style="1" customWidth="1"/>
    <col min="13079" max="13312" width="11.42578125" style="1"/>
    <col min="13313" max="13314" width="1.7109375" style="1" customWidth="1"/>
    <col min="13315" max="13315" width="2.7109375" style="1" bestFit="1" customWidth="1"/>
    <col min="13316" max="13316" width="25.42578125" style="1" customWidth="1"/>
    <col min="13317" max="13317" width="39.42578125" style="1" customWidth="1"/>
    <col min="13318" max="13318" width="23" style="1" customWidth="1"/>
    <col min="13319" max="13319" width="5.85546875" style="1" customWidth="1"/>
    <col min="13320" max="13320" width="15.140625" style="1" customWidth="1"/>
    <col min="13321" max="13325" width="4.7109375" style="1" customWidth="1"/>
    <col min="13326" max="13326" width="21.7109375" style="1" customWidth="1"/>
    <col min="13327" max="13330" width="4.7109375" style="1" customWidth="1"/>
    <col min="13331" max="13331" width="18.28515625" style="1" customWidth="1"/>
    <col min="13332" max="13332" width="4.7109375" style="1" customWidth="1"/>
    <col min="13333" max="13333" width="15.28515625" style="1" customWidth="1"/>
    <col min="13334" max="13334" width="5.140625" style="1" customWidth="1"/>
    <col min="13335" max="13568" width="11.42578125" style="1"/>
    <col min="13569" max="13570" width="1.7109375" style="1" customWidth="1"/>
    <col min="13571" max="13571" width="2.7109375" style="1" bestFit="1" customWidth="1"/>
    <col min="13572" max="13572" width="25.42578125" style="1" customWidth="1"/>
    <col min="13573" max="13573" width="39.42578125" style="1" customWidth="1"/>
    <col min="13574" max="13574" width="23" style="1" customWidth="1"/>
    <col min="13575" max="13575" width="5.85546875" style="1" customWidth="1"/>
    <col min="13576" max="13576" width="15.140625" style="1" customWidth="1"/>
    <col min="13577" max="13581" width="4.7109375" style="1" customWidth="1"/>
    <col min="13582" max="13582" width="21.7109375" style="1" customWidth="1"/>
    <col min="13583" max="13586" width="4.7109375" style="1" customWidth="1"/>
    <col min="13587" max="13587" width="18.28515625" style="1" customWidth="1"/>
    <col min="13588" max="13588" width="4.7109375" style="1" customWidth="1"/>
    <col min="13589" max="13589" width="15.28515625" style="1" customWidth="1"/>
    <col min="13590" max="13590" width="5.140625" style="1" customWidth="1"/>
    <col min="13591" max="13824" width="11.42578125" style="1"/>
    <col min="13825" max="13826" width="1.7109375" style="1" customWidth="1"/>
    <col min="13827" max="13827" width="2.7109375" style="1" bestFit="1" customWidth="1"/>
    <col min="13828" max="13828" width="25.42578125" style="1" customWidth="1"/>
    <col min="13829" max="13829" width="39.42578125" style="1" customWidth="1"/>
    <col min="13830" max="13830" width="23" style="1" customWidth="1"/>
    <col min="13831" max="13831" width="5.85546875" style="1" customWidth="1"/>
    <col min="13832" max="13832" width="15.140625" style="1" customWidth="1"/>
    <col min="13833" max="13837" width="4.7109375" style="1" customWidth="1"/>
    <col min="13838" max="13838" width="21.7109375" style="1" customWidth="1"/>
    <col min="13839" max="13842" width="4.7109375" style="1" customWidth="1"/>
    <col min="13843" max="13843" width="18.28515625" style="1" customWidth="1"/>
    <col min="13844" max="13844" width="4.7109375" style="1" customWidth="1"/>
    <col min="13845" max="13845" width="15.28515625" style="1" customWidth="1"/>
    <col min="13846" max="13846" width="5.140625" style="1" customWidth="1"/>
    <col min="13847" max="14080" width="11.42578125" style="1"/>
    <col min="14081" max="14082" width="1.7109375" style="1" customWidth="1"/>
    <col min="14083" max="14083" width="2.7109375" style="1" bestFit="1" customWidth="1"/>
    <col min="14084" max="14084" width="25.42578125" style="1" customWidth="1"/>
    <col min="14085" max="14085" width="39.42578125" style="1" customWidth="1"/>
    <col min="14086" max="14086" width="23" style="1" customWidth="1"/>
    <col min="14087" max="14087" width="5.85546875" style="1" customWidth="1"/>
    <col min="14088" max="14088" width="15.140625" style="1" customWidth="1"/>
    <col min="14089" max="14093" width="4.7109375" style="1" customWidth="1"/>
    <col min="14094" max="14094" width="21.7109375" style="1" customWidth="1"/>
    <col min="14095" max="14098" width="4.7109375" style="1" customWidth="1"/>
    <col min="14099" max="14099" width="18.28515625" style="1" customWidth="1"/>
    <col min="14100" max="14100" width="4.7109375" style="1" customWidth="1"/>
    <col min="14101" max="14101" width="15.28515625" style="1" customWidth="1"/>
    <col min="14102" max="14102" width="5.140625" style="1" customWidth="1"/>
    <col min="14103" max="14336" width="11.42578125" style="1"/>
    <col min="14337" max="14338" width="1.7109375" style="1" customWidth="1"/>
    <col min="14339" max="14339" width="2.7109375" style="1" bestFit="1" customWidth="1"/>
    <col min="14340" max="14340" width="25.42578125" style="1" customWidth="1"/>
    <col min="14341" max="14341" width="39.42578125" style="1" customWidth="1"/>
    <col min="14342" max="14342" width="23" style="1" customWidth="1"/>
    <col min="14343" max="14343" width="5.85546875" style="1" customWidth="1"/>
    <col min="14344" max="14344" width="15.140625" style="1" customWidth="1"/>
    <col min="14345" max="14349" width="4.7109375" style="1" customWidth="1"/>
    <col min="14350" max="14350" width="21.7109375" style="1" customWidth="1"/>
    <col min="14351" max="14354" width="4.7109375" style="1" customWidth="1"/>
    <col min="14355" max="14355" width="18.28515625" style="1" customWidth="1"/>
    <col min="14356" max="14356" width="4.7109375" style="1" customWidth="1"/>
    <col min="14357" max="14357" width="15.28515625" style="1" customWidth="1"/>
    <col min="14358" max="14358" width="5.140625" style="1" customWidth="1"/>
    <col min="14359" max="14592" width="11.42578125" style="1"/>
    <col min="14593" max="14594" width="1.7109375" style="1" customWidth="1"/>
    <col min="14595" max="14595" width="2.7109375" style="1" bestFit="1" customWidth="1"/>
    <col min="14596" max="14596" width="25.42578125" style="1" customWidth="1"/>
    <col min="14597" max="14597" width="39.42578125" style="1" customWidth="1"/>
    <col min="14598" max="14598" width="23" style="1" customWidth="1"/>
    <col min="14599" max="14599" width="5.85546875" style="1" customWidth="1"/>
    <col min="14600" max="14600" width="15.140625" style="1" customWidth="1"/>
    <col min="14601" max="14605" width="4.7109375" style="1" customWidth="1"/>
    <col min="14606" max="14606" width="21.7109375" style="1" customWidth="1"/>
    <col min="14607" max="14610" width="4.7109375" style="1" customWidth="1"/>
    <col min="14611" max="14611" width="18.28515625" style="1" customWidth="1"/>
    <col min="14612" max="14612" width="4.7109375" style="1" customWidth="1"/>
    <col min="14613" max="14613" width="15.28515625" style="1" customWidth="1"/>
    <col min="14614" max="14614" width="5.140625" style="1" customWidth="1"/>
    <col min="14615" max="14848" width="11.42578125" style="1"/>
    <col min="14849" max="14850" width="1.7109375" style="1" customWidth="1"/>
    <col min="14851" max="14851" width="2.7109375" style="1" bestFit="1" customWidth="1"/>
    <col min="14852" max="14852" width="25.42578125" style="1" customWidth="1"/>
    <col min="14853" max="14853" width="39.42578125" style="1" customWidth="1"/>
    <col min="14854" max="14854" width="23" style="1" customWidth="1"/>
    <col min="14855" max="14855" width="5.85546875" style="1" customWidth="1"/>
    <col min="14856" max="14856" width="15.140625" style="1" customWidth="1"/>
    <col min="14857" max="14861" width="4.7109375" style="1" customWidth="1"/>
    <col min="14862" max="14862" width="21.7109375" style="1" customWidth="1"/>
    <col min="14863" max="14866" width="4.7109375" style="1" customWidth="1"/>
    <col min="14867" max="14867" width="18.28515625" style="1" customWidth="1"/>
    <col min="14868" max="14868" width="4.7109375" style="1" customWidth="1"/>
    <col min="14869" max="14869" width="15.28515625" style="1" customWidth="1"/>
    <col min="14870" max="14870" width="5.140625" style="1" customWidth="1"/>
    <col min="14871" max="15104" width="11.42578125" style="1"/>
    <col min="15105" max="15106" width="1.7109375" style="1" customWidth="1"/>
    <col min="15107" max="15107" width="2.7109375" style="1" bestFit="1" customWidth="1"/>
    <col min="15108" max="15108" width="25.42578125" style="1" customWidth="1"/>
    <col min="15109" max="15109" width="39.42578125" style="1" customWidth="1"/>
    <col min="15110" max="15110" width="23" style="1" customWidth="1"/>
    <col min="15111" max="15111" width="5.85546875" style="1" customWidth="1"/>
    <col min="15112" max="15112" width="15.140625" style="1" customWidth="1"/>
    <col min="15113" max="15117" width="4.7109375" style="1" customWidth="1"/>
    <col min="15118" max="15118" width="21.7109375" style="1" customWidth="1"/>
    <col min="15119" max="15122" width="4.7109375" style="1" customWidth="1"/>
    <col min="15123" max="15123" width="18.28515625" style="1" customWidth="1"/>
    <col min="15124" max="15124" width="4.7109375" style="1" customWidth="1"/>
    <col min="15125" max="15125" width="15.28515625" style="1" customWidth="1"/>
    <col min="15126" max="15126" width="5.140625" style="1" customWidth="1"/>
    <col min="15127" max="15360" width="11.42578125" style="1"/>
    <col min="15361" max="15362" width="1.7109375" style="1" customWidth="1"/>
    <col min="15363" max="15363" width="2.7109375" style="1" bestFit="1" customWidth="1"/>
    <col min="15364" max="15364" width="25.42578125" style="1" customWidth="1"/>
    <col min="15365" max="15365" width="39.42578125" style="1" customWidth="1"/>
    <col min="15366" max="15366" width="23" style="1" customWidth="1"/>
    <col min="15367" max="15367" width="5.85546875" style="1" customWidth="1"/>
    <col min="15368" max="15368" width="15.140625" style="1" customWidth="1"/>
    <col min="15369" max="15373" width="4.7109375" style="1" customWidth="1"/>
    <col min="15374" max="15374" width="21.7109375" style="1" customWidth="1"/>
    <col min="15375" max="15378" width="4.7109375" style="1" customWidth="1"/>
    <col min="15379" max="15379" width="18.28515625" style="1" customWidth="1"/>
    <col min="15380" max="15380" width="4.7109375" style="1" customWidth="1"/>
    <col min="15381" max="15381" width="15.28515625" style="1" customWidth="1"/>
    <col min="15382" max="15382" width="5.140625" style="1" customWidth="1"/>
    <col min="15383" max="15616" width="11.42578125" style="1"/>
    <col min="15617" max="15618" width="1.7109375" style="1" customWidth="1"/>
    <col min="15619" max="15619" width="2.7109375" style="1" bestFit="1" customWidth="1"/>
    <col min="15620" max="15620" width="25.42578125" style="1" customWidth="1"/>
    <col min="15621" max="15621" width="39.42578125" style="1" customWidth="1"/>
    <col min="15622" max="15622" width="23" style="1" customWidth="1"/>
    <col min="15623" max="15623" width="5.85546875" style="1" customWidth="1"/>
    <col min="15624" max="15624" width="15.140625" style="1" customWidth="1"/>
    <col min="15625" max="15629" width="4.7109375" style="1" customWidth="1"/>
    <col min="15630" max="15630" width="21.7109375" style="1" customWidth="1"/>
    <col min="15631" max="15634" width="4.7109375" style="1" customWidth="1"/>
    <col min="15635" max="15635" width="18.28515625" style="1" customWidth="1"/>
    <col min="15636" max="15636" width="4.7109375" style="1" customWidth="1"/>
    <col min="15637" max="15637" width="15.28515625" style="1" customWidth="1"/>
    <col min="15638" max="15638" width="5.140625" style="1" customWidth="1"/>
    <col min="15639" max="15872" width="11.42578125" style="1"/>
    <col min="15873" max="15874" width="1.7109375" style="1" customWidth="1"/>
    <col min="15875" max="15875" width="2.7109375" style="1" bestFit="1" customWidth="1"/>
    <col min="15876" max="15876" width="25.42578125" style="1" customWidth="1"/>
    <col min="15877" max="15877" width="39.42578125" style="1" customWidth="1"/>
    <col min="15878" max="15878" width="23" style="1" customWidth="1"/>
    <col min="15879" max="15879" width="5.85546875" style="1" customWidth="1"/>
    <col min="15880" max="15880" width="15.140625" style="1" customWidth="1"/>
    <col min="15881" max="15885" width="4.7109375" style="1" customWidth="1"/>
    <col min="15886" max="15886" width="21.7109375" style="1" customWidth="1"/>
    <col min="15887" max="15890" width="4.7109375" style="1" customWidth="1"/>
    <col min="15891" max="15891" width="18.28515625" style="1" customWidth="1"/>
    <col min="15892" max="15892" width="4.7109375" style="1" customWidth="1"/>
    <col min="15893" max="15893" width="15.28515625" style="1" customWidth="1"/>
    <col min="15894" max="15894" width="5.140625" style="1" customWidth="1"/>
    <col min="15895" max="16128" width="11.42578125" style="1"/>
    <col min="16129" max="16130" width="1.7109375" style="1" customWidth="1"/>
    <col min="16131" max="16131" width="2.7109375" style="1" bestFit="1" customWidth="1"/>
    <col min="16132" max="16132" width="25.42578125" style="1" customWidth="1"/>
    <col min="16133" max="16133" width="39.42578125" style="1" customWidth="1"/>
    <col min="16134" max="16134" width="23" style="1" customWidth="1"/>
    <col min="16135" max="16135" width="5.85546875" style="1" customWidth="1"/>
    <col min="16136" max="16136" width="15.140625" style="1" customWidth="1"/>
    <col min="16137" max="16141" width="4.7109375" style="1" customWidth="1"/>
    <col min="16142" max="16142" width="21.7109375" style="1" customWidth="1"/>
    <col min="16143" max="16146" width="4.7109375" style="1" customWidth="1"/>
    <col min="16147" max="16147" width="18.28515625" style="1" customWidth="1"/>
    <col min="16148" max="16148" width="4.7109375" style="1" customWidth="1"/>
    <col min="16149" max="16149" width="15.28515625" style="1" customWidth="1"/>
    <col min="16150" max="16150" width="5.140625" style="1" customWidth="1"/>
    <col min="16151" max="16384" width="11.42578125" style="1"/>
  </cols>
  <sheetData>
    <row r="1" spans="1:2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3.25">
      <c r="B2" s="424" t="s">
        <v>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</row>
    <row r="3" spans="1:22" ht="15.75">
      <c r="B3" s="425" t="s">
        <v>85</v>
      </c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</row>
    <row r="4" spans="1:22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>
      <c r="B5" s="426" t="s">
        <v>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</row>
    <row r="6" spans="1:22" s="6" customFormat="1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>
      <c r="B7" s="7"/>
      <c r="D7" s="8" t="s">
        <v>2</v>
      </c>
      <c r="E7" s="453">
        <v>44499</v>
      </c>
      <c r="F7" s="454"/>
      <c r="G7" s="9"/>
      <c r="H7" s="9"/>
      <c r="L7" s="10"/>
      <c r="M7" s="10"/>
      <c r="N7" s="10"/>
      <c r="O7" s="10"/>
      <c r="P7" s="10"/>
      <c r="Q7" s="10"/>
      <c r="R7" s="10"/>
      <c r="S7" s="429" t="s">
        <v>3</v>
      </c>
      <c r="T7" s="430"/>
      <c r="U7" s="88" t="s">
        <v>65</v>
      </c>
      <c r="V7" s="11"/>
    </row>
    <row r="8" spans="1:22" s="6" customFormat="1">
      <c r="B8" s="7"/>
      <c r="V8" s="11"/>
    </row>
    <row r="9" spans="1:22" s="6" customFormat="1" ht="36.75" customHeight="1">
      <c r="B9" s="431" t="s">
        <v>4</v>
      </c>
      <c r="C9" s="400"/>
      <c r="D9" s="401"/>
      <c r="E9" s="381" t="s">
        <v>276</v>
      </c>
      <c r="F9" s="417"/>
      <c r="G9" s="417"/>
      <c r="H9" s="382"/>
      <c r="I9" s="12"/>
      <c r="J9" s="435" t="s">
        <v>5</v>
      </c>
      <c r="K9" s="435"/>
      <c r="L9" s="435"/>
      <c r="M9" s="478"/>
      <c r="N9" s="478"/>
      <c r="O9" s="478"/>
      <c r="P9" s="478"/>
      <c r="Q9" s="436" t="s">
        <v>6</v>
      </c>
      <c r="R9" s="436"/>
      <c r="S9" s="436"/>
      <c r="T9" s="437"/>
      <c r="U9" s="13" t="s">
        <v>65</v>
      </c>
      <c r="V9" s="11"/>
    </row>
    <row r="10" spans="1:22" s="6" customFormat="1" ht="16.5" customHeight="1">
      <c r="B10" s="14"/>
      <c r="C10" s="12"/>
      <c r="D10" s="12"/>
      <c r="E10" s="15"/>
      <c r="F10" s="15"/>
      <c r="G10" s="15"/>
      <c r="H10" s="15"/>
      <c r="V10" s="11"/>
    </row>
    <row r="11" spans="1:22" s="12" customFormat="1" ht="75" customHeight="1">
      <c r="B11" s="14"/>
      <c r="D11" s="16" t="s">
        <v>7</v>
      </c>
      <c r="E11" s="374" t="s">
        <v>277</v>
      </c>
      <c r="F11" s="413"/>
      <c r="G11" s="413"/>
      <c r="H11" s="375"/>
      <c r="I11" s="369" t="s">
        <v>8</v>
      </c>
      <c r="J11" s="369"/>
      <c r="K11" s="369"/>
      <c r="L11" s="374" t="s">
        <v>864</v>
      </c>
      <c r="M11" s="413"/>
      <c r="N11" s="413"/>
      <c r="O11" s="413"/>
      <c r="P11" s="413"/>
      <c r="Q11" s="413"/>
      <c r="R11" s="413"/>
      <c r="S11" s="413"/>
      <c r="T11" s="413"/>
      <c r="U11" s="375"/>
      <c r="V11" s="17"/>
    </row>
    <row r="12" spans="1:22" s="6" customFormat="1" ht="16.5" customHeight="1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>
      <c r="B13" s="418" t="s">
        <v>9</v>
      </c>
      <c r="C13" s="369"/>
      <c r="D13" s="370"/>
      <c r="E13" s="412" t="s">
        <v>278</v>
      </c>
      <c r="F13" s="412"/>
      <c r="G13" s="412"/>
      <c r="H13" s="412"/>
      <c r="I13" s="412"/>
      <c r="J13" s="412"/>
      <c r="K13" s="412"/>
      <c r="L13" s="412"/>
      <c r="M13" s="412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>
      <c r="B15" s="23"/>
      <c r="C15" s="24"/>
      <c r="D15" s="420" t="s">
        <v>10</v>
      </c>
      <c r="E15" s="421" t="s">
        <v>11</v>
      </c>
      <c r="F15" s="422"/>
      <c r="G15" s="421" t="s">
        <v>12</v>
      </c>
      <c r="H15" s="422"/>
      <c r="I15" s="421" t="s">
        <v>13</v>
      </c>
      <c r="J15" s="423"/>
      <c r="K15" s="423"/>
      <c r="L15" s="423"/>
      <c r="M15" s="422"/>
      <c r="N15" s="421" t="s">
        <v>14</v>
      </c>
      <c r="O15" s="423"/>
      <c r="P15" s="423"/>
      <c r="Q15" s="423"/>
      <c r="R15" s="423"/>
      <c r="S15" s="423"/>
      <c r="T15" s="423"/>
      <c r="U15" s="422"/>
      <c r="V15" s="22"/>
    </row>
    <row r="16" spans="1:22" ht="40.5" customHeight="1">
      <c r="B16" s="25"/>
      <c r="D16" s="420"/>
      <c r="E16" s="412" t="s">
        <v>279</v>
      </c>
      <c r="F16" s="412"/>
      <c r="G16" s="412" t="s">
        <v>280</v>
      </c>
      <c r="H16" s="412"/>
      <c r="I16" s="374" t="s">
        <v>281</v>
      </c>
      <c r="J16" s="413"/>
      <c r="K16" s="413"/>
      <c r="L16" s="413"/>
      <c r="M16" s="375"/>
      <c r="N16" s="479" t="s">
        <v>282</v>
      </c>
      <c r="O16" s="413"/>
      <c r="P16" s="413"/>
      <c r="Q16" s="413"/>
      <c r="R16" s="413"/>
      <c r="S16" s="413"/>
      <c r="T16" s="413"/>
      <c r="U16" s="375"/>
      <c r="V16" s="22"/>
    </row>
    <row r="17" spans="2:2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>
      <c r="B18" s="415" t="s">
        <v>95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2:2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31.5" customHeight="1">
      <c r="B20" s="416" t="s">
        <v>17</v>
      </c>
      <c r="C20" s="356"/>
      <c r="D20" s="357"/>
      <c r="E20" s="374" t="s">
        <v>283</v>
      </c>
      <c r="F20" s="413"/>
      <c r="G20" s="413"/>
      <c r="H20" s="413"/>
      <c r="I20" s="413"/>
      <c r="J20" s="413"/>
      <c r="K20" s="413"/>
      <c r="L20" s="413"/>
      <c r="M20" s="413"/>
      <c r="N20" s="375"/>
      <c r="O20" s="12"/>
      <c r="P20" s="12"/>
      <c r="Q20" s="21"/>
      <c r="R20" s="21"/>
      <c r="S20" s="21"/>
      <c r="T20" s="21"/>
      <c r="U20" s="21"/>
      <c r="V20" s="22"/>
    </row>
    <row r="21" spans="2:2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ht="53.25" customHeight="1">
      <c r="B22" s="416" t="s">
        <v>18</v>
      </c>
      <c r="C22" s="356"/>
      <c r="D22" s="356"/>
      <c r="E22" s="374" t="s">
        <v>865</v>
      </c>
      <c r="F22" s="413"/>
      <c r="G22" s="413"/>
      <c r="H22" s="413"/>
      <c r="I22" s="413"/>
      <c r="J22" s="413"/>
      <c r="K22" s="375"/>
      <c r="L22" s="6"/>
      <c r="M22" s="6"/>
      <c r="N22" s="369" t="s">
        <v>19</v>
      </c>
      <c r="O22" s="369"/>
      <c r="P22" s="369"/>
      <c r="Q22" s="556" t="s">
        <v>284</v>
      </c>
      <c r="R22" s="403"/>
      <c r="S22" s="403"/>
      <c r="T22" s="403"/>
      <c r="U22" s="404"/>
      <c r="V22" s="22"/>
    </row>
    <row r="23" spans="2:2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>
      <c r="B24" s="383" t="s">
        <v>20</v>
      </c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</row>
    <row r="25" spans="2:22" s="21" customFormat="1" ht="1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>
      <c r="B26" s="45"/>
      <c r="C26" s="405" t="s">
        <v>21</v>
      </c>
      <c r="D26" s="406"/>
      <c r="E26" s="405" t="s">
        <v>22</v>
      </c>
      <c r="F26" s="406"/>
      <c r="G26" s="405" t="s">
        <v>23</v>
      </c>
      <c r="H26" s="406"/>
      <c r="I26" s="409" t="s">
        <v>24</v>
      </c>
      <c r="J26" s="410"/>
      <c r="K26" s="410"/>
      <c r="L26" s="410"/>
      <c r="M26" s="410"/>
      <c r="N26" s="410"/>
      <c r="O26" s="410"/>
      <c r="P26" s="410"/>
      <c r="Q26" s="410"/>
      <c r="R26" s="410"/>
      <c r="S26" s="410"/>
      <c r="T26" s="410"/>
      <c r="U26" s="411"/>
      <c r="V26" s="46"/>
    </row>
    <row r="27" spans="2:22" s="21" customFormat="1" ht="15">
      <c r="B27" s="45"/>
      <c r="C27" s="407"/>
      <c r="D27" s="408"/>
      <c r="E27" s="407"/>
      <c r="F27" s="408"/>
      <c r="G27" s="407"/>
      <c r="H27" s="408"/>
      <c r="I27" s="47" t="s">
        <v>25</v>
      </c>
      <c r="J27" s="47" t="s">
        <v>26</v>
      </c>
      <c r="K27" s="47" t="s">
        <v>27</v>
      </c>
      <c r="L27" s="47" t="s">
        <v>28</v>
      </c>
      <c r="M27" s="47" t="s">
        <v>29</v>
      </c>
      <c r="N27" s="47" t="s">
        <v>30</v>
      </c>
      <c r="O27" s="47" t="s">
        <v>31</v>
      </c>
      <c r="P27" s="47" t="s">
        <v>32</v>
      </c>
      <c r="Q27" s="47" t="s">
        <v>33</v>
      </c>
      <c r="R27" s="47" t="s">
        <v>34</v>
      </c>
      <c r="S27" s="47" t="s">
        <v>35</v>
      </c>
      <c r="T27" s="47" t="s">
        <v>36</v>
      </c>
      <c r="U27" s="47" t="s">
        <v>37</v>
      </c>
      <c r="V27" s="46"/>
    </row>
    <row r="28" spans="2:22" s="21" customFormat="1" ht="27.75" customHeight="1">
      <c r="B28" s="45"/>
      <c r="C28" s="89" t="s">
        <v>38</v>
      </c>
      <c r="D28" s="102" t="s">
        <v>285</v>
      </c>
      <c r="E28" s="463"/>
      <c r="F28" s="464"/>
      <c r="G28" s="484">
        <v>11</v>
      </c>
      <c r="H28" s="485"/>
      <c r="I28" s="111">
        <v>1</v>
      </c>
      <c r="J28" s="111">
        <v>1</v>
      </c>
      <c r="K28" s="111">
        <v>1</v>
      </c>
      <c r="L28" s="111">
        <v>1</v>
      </c>
      <c r="M28" s="111"/>
      <c r="N28" s="97">
        <v>1</v>
      </c>
      <c r="O28" s="97">
        <v>1</v>
      </c>
      <c r="P28" s="97">
        <v>1</v>
      </c>
      <c r="Q28" s="97">
        <v>1</v>
      </c>
      <c r="R28" s="97">
        <v>1</v>
      </c>
      <c r="S28" s="97">
        <v>1</v>
      </c>
      <c r="T28" s="97">
        <v>1</v>
      </c>
      <c r="U28" s="97">
        <f>SUM(I28:T28)</f>
        <v>11</v>
      </c>
      <c r="V28" s="46"/>
    </row>
    <row r="29" spans="2:22" s="21" customFormat="1" ht="36" customHeight="1">
      <c r="B29" s="45"/>
      <c r="C29" s="89" t="s">
        <v>40</v>
      </c>
      <c r="D29" s="102" t="s">
        <v>286</v>
      </c>
      <c r="E29" s="108"/>
      <c r="F29" s="100"/>
      <c r="G29" s="484">
        <v>6</v>
      </c>
      <c r="H29" s="485"/>
      <c r="I29" s="111">
        <v>1</v>
      </c>
      <c r="J29" s="111"/>
      <c r="K29" s="111">
        <v>1</v>
      </c>
      <c r="L29" s="111"/>
      <c r="M29" s="111">
        <v>1</v>
      </c>
      <c r="N29" s="97"/>
      <c r="O29" s="97">
        <v>1</v>
      </c>
      <c r="P29" s="97"/>
      <c r="Q29" s="97">
        <v>1</v>
      </c>
      <c r="R29" s="97"/>
      <c r="S29" s="97">
        <v>1</v>
      </c>
      <c r="T29" s="97"/>
      <c r="U29" s="97">
        <f t="shared" ref="U29:U34" si="0">SUM(I29:T29)</f>
        <v>6</v>
      </c>
      <c r="V29" s="46"/>
    </row>
    <row r="30" spans="2:22" s="21" customFormat="1" ht="56.25" customHeight="1">
      <c r="B30" s="45"/>
      <c r="C30" s="89" t="s">
        <v>41</v>
      </c>
      <c r="D30" s="102" t="s">
        <v>866</v>
      </c>
      <c r="E30" s="463"/>
      <c r="F30" s="464"/>
      <c r="G30" s="381">
        <v>12</v>
      </c>
      <c r="H30" s="382"/>
      <c r="I30" s="51">
        <v>1</v>
      </c>
      <c r="J30" s="51">
        <v>1</v>
      </c>
      <c r="K30" s="51">
        <v>1</v>
      </c>
      <c r="L30" s="51">
        <v>1</v>
      </c>
      <c r="M30" s="51">
        <v>1</v>
      </c>
      <c r="N30" s="91">
        <v>1</v>
      </c>
      <c r="O30" s="91">
        <v>1</v>
      </c>
      <c r="P30" s="91">
        <v>1</v>
      </c>
      <c r="Q30" s="91">
        <v>1</v>
      </c>
      <c r="R30" s="91">
        <v>1</v>
      </c>
      <c r="S30" s="91">
        <v>1</v>
      </c>
      <c r="T30" s="91">
        <v>1</v>
      </c>
      <c r="U30" s="97">
        <f t="shared" si="0"/>
        <v>12</v>
      </c>
      <c r="V30" s="46"/>
    </row>
    <row r="31" spans="2:22" s="21" customFormat="1" ht="37.5" customHeight="1">
      <c r="B31" s="45"/>
      <c r="C31" s="89" t="s">
        <v>42</v>
      </c>
      <c r="D31" s="102" t="s">
        <v>287</v>
      </c>
      <c r="E31" s="98"/>
      <c r="F31" s="100"/>
      <c r="G31" s="381">
        <v>12</v>
      </c>
      <c r="H31" s="382"/>
      <c r="I31" s="51">
        <v>1</v>
      </c>
      <c r="J31" s="51">
        <v>1</v>
      </c>
      <c r="K31" s="51">
        <v>1</v>
      </c>
      <c r="L31" s="51">
        <v>1</v>
      </c>
      <c r="M31" s="51">
        <v>1</v>
      </c>
      <c r="N31" s="91">
        <v>1</v>
      </c>
      <c r="O31" s="91">
        <v>1</v>
      </c>
      <c r="P31" s="91">
        <v>1</v>
      </c>
      <c r="Q31" s="91">
        <v>1</v>
      </c>
      <c r="R31" s="91">
        <v>1</v>
      </c>
      <c r="S31" s="91">
        <v>1</v>
      </c>
      <c r="T31" s="91">
        <v>1</v>
      </c>
      <c r="U31" s="97">
        <f t="shared" si="0"/>
        <v>12</v>
      </c>
      <c r="V31" s="46"/>
    </row>
    <row r="32" spans="2:22" s="21" customFormat="1" ht="44.25" customHeight="1">
      <c r="B32" s="45"/>
      <c r="C32" s="89" t="s">
        <v>102</v>
      </c>
      <c r="D32" s="102" t="s">
        <v>288</v>
      </c>
      <c r="E32" s="139"/>
      <c r="F32" s="140"/>
      <c r="G32" s="381">
        <v>12</v>
      </c>
      <c r="H32" s="382"/>
      <c r="I32" s="51">
        <v>1</v>
      </c>
      <c r="J32" s="51">
        <v>1</v>
      </c>
      <c r="K32" s="51">
        <v>1</v>
      </c>
      <c r="L32" s="51">
        <v>1</v>
      </c>
      <c r="M32" s="51">
        <v>1</v>
      </c>
      <c r="N32" s="91">
        <v>1</v>
      </c>
      <c r="O32" s="91">
        <v>1</v>
      </c>
      <c r="P32" s="91">
        <v>1</v>
      </c>
      <c r="Q32" s="91">
        <v>1</v>
      </c>
      <c r="R32" s="91">
        <v>1</v>
      </c>
      <c r="S32" s="91">
        <v>1</v>
      </c>
      <c r="T32" s="91">
        <v>1</v>
      </c>
      <c r="U32" s="97">
        <f t="shared" si="0"/>
        <v>12</v>
      </c>
      <c r="V32" s="46"/>
    </row>
    <row r="33" spans="2:22" s="21" customFormat="1" ht="46.5" customHeight="1">
      <c r="B33" s="45"/>
      <c r="C33" s="89" t="s">
        <v>84</v>
      </c>
      <c r="D33" s="102" t="s">
        <v>867</v>
      </c>
      <c r="E33" s="141"/>
      <c r="F33" s="142"/>
      <c r="G33" s="381">
        <v>1</v>
      </c>
      <c r="H33" s="382"/>
      <c r="I33" s="51"/>
      <c r="J33" s="51"/>
      <c r="K33" s="51">
        <v>1</v>
      </c>
      <c r="L33" s="51"/>
      <c r="M33" s="51"/>
      <c r="N33" s="91"/>
      <c r="O33" s="91"/>
      <c r="P33" s="91"/>
      <c r="Q33" s="91"/>
      <c r="R33" s="91"/>
      <c r="S33" s="91"/>
      <c r="T33" s="91"/>
      <c r="U33" s="97">
        <f t="shared" si="0"/>
        <v>1</v>
      </c>
      <c r="V33" s="46"/>
    </row>
    <row r="34" spans="2:22" s="21" customFormat="1" ht="46.5" customHeight="1">
      <c r="B34" s="45"/>
      <c r="C34" s="89" t="s">
        <v>133</v>
      </c>
      <c r="D34" s="102" t="s">
        <v>868</v>
      </c>
      <c r="E34" s="143"/>
      <c r="F34" s="144"/>
      <c r="G34" s="381">
        <v>2</v>
      </c>
      <c r="H34" s="382"/>
      <c r="I34" s="51"/>
      <c r="J34" s="51"/>
      <c r="K34" s="51">
        <v>1</v>
      </c>
      <c r="L34" s="51">
        <v>1</v>
      </c>
      <c r="M34" s="51"/>
      <c r="N34" s="91"/>
      <c r="O34" s="91"/>
      <c r="P34" s="91"/>
      <c r="Q34" s="91"/>
      <c r="R34" s="91"/>
      <c r="S34" s="91"/>
      <c r="T34" s="91"/>
      <c r="U34" s="97">
        <f t="shared" si="0"/>
        <v>2</v>
      </c>
      <c r="V34" s="46"/>
    </row>
    <row r="35" spans="2:22" s="21" customFormat="1" ht="46.5" customHeight="1">
      <c r="B35" s="45"/>
      <c r="C35" s="89" t="s">
        <v>134</v>
      </c>
      <c r="D35" s="102" t="s">
        <v>869</v>
      </c>
      <c r="E35" s="139"/>
      <c r="F35" s="140"/>
      <c r="G35" s="381">
        <v>1</v>
      </c>
      <c r="H35" s="382"/>
      <c r="I35" s="51"/>
      <c r="J35" s="51"/>
      <c r="K35" s="51"/>
      <c r="L35" s="51">
        <v>1</v>
      </c>
      <c r="M35" s="51"/>
      <c r="N35" s="91"/>
      <c r="O35" s="91"/>
      <c r="P35" s="91"/>
      <c r="Q35" s="91"/>
      <c r="R35" s="91"/>
      <c r="S35" s="91"/>
      <c r="T35" s="91"/>
      <c r="U35" s="97">
        <f>SUM(I35:T35)</f>
        <v>1</v>
      </c>
      <c r="V35" s="46"/>
    </row>
    <row r="36" spans="2:22" s="21" customFormat="1" ht="46.5" customHeight="1">
      <c r="B36" s="45"/>
      <c r="C36" s="89" t="s">
        <v>289</v>
      </c>
      <c r="D36" s="102" t="s">
        <v>290</v>
      </c>
      <c r="E36" s="139"/>
      <c r="F36" s="140"/>
      <c r="G36" s="381">
        <v>1</v>
      </c>
      <c r="H36" s="382"/>
      <c r="I36" s="51">
        <v>1</v>
      </c>
      <c r="J36" s="51"/>
      <c r="K36" s="51">
        <v>1</v>
      </c>
      <c r="L36" s="51"/>
      <c r="M36" s="51">
        <v>1</v>
      </c>
      <c r="N36" s="91"/>
      <c r="O36" s="91">
        <v>1</v>
      </c>
      <c r="P36" s="91"/>
      <c r="Q36" s="91">
        <v>1</v>
      </c>
      <c r="R36" s="91"/>
      <c r="S36" s="91">
        <v>1</v>
      </c>
      <c r="T36" s="91"/>
      <c r="U36" s="97">
        <f>SUM(I36:T36)</f>
        <v>6</v>
      </c>
      <c r="V36" s="46"/>
    </row>
    <row r="37" spans="2:22" s="21" customFormat="1" ht="15.75">
      <c r="B37" s="54"/>
      <c r="C37" s="55"/>
      <c r="D37" s="56"/>
      <c r="E37" s="57"/>
      <c r="F37" s="57"/>
      <c r="G37" s="58"/>
      <c r="H37" s="58"/>
      <c r="I37" s="59"/>
      <c r="J37" s="59"/>
      <c r="K37" s="59"/>
      <c r="L37" s="59"/>
      <c r="M37" s="60"/>
      <c r="N37" s="61"/>
      <c r="O37" s="61"/>
      <c r="P37" s="61"/>
      <c r="Q37" s="61"/>
      <c r="R37" s="61"/>
      <c r="S37" s="61"/>
      <c r="T37" s="61"/>
      <c r="U37" s="61"/>
      <c r="V37" s="62"/>
    </row>
    <row r="38" spans="2:22" s="21" customFormat="1" ht="24" customHeight="1">
      <c r="B38" s="346" t="s">
        <v>103</v>
      </c>
      <c r="C38" s="346"/>
      <c r="D38" s="346"/>
      <c r="E38" s="346"/>
      <c r="F38" s="346"/>
      <c r="G38" s="346"/>
      <c r="H38" s="346"/>
      <c r="I38" s="346"/>
      <c r="J38" s="346"/>
      <c r="K38" s="346"/>
      <c r="L38" s="346"/>
      <c r="M38" s="346"/>
      <c r="N38" s="346"/>
      <c r="O38" s="346"/>
      <c r="P38" s="346"/>
      <c r="Q38" s="346"/>
      <c r="R38" s="346"/>
      <c r="S38" s="346"/>
      <c r="T38" s="346"/>
      <c r="U38" s="346"/>
      <c r="V38" s="346"/>
    </row>
    <row r="39" spans="2:22" s="21" customFormat="1" ht="14.25" customHeight="1">
      <c r="B39" s="63"/>
      <c r="C39" s="64"/>
      <c r="D39" s="43"/>
      <c r="E39" s="65"/>
      <c r="F39" s="65"/>
      <c r="G39" s="65"/>
      <c r="H39" s="65"/>
      <c r="I39" s="65"/>
      <c r="J39" s="65"/>
      <c r="K39" s="65"/>
      <c r="L39" s="65"/>
      <c r="M39" s="65"/>
      <c r="N39" s="43"/>
      <c r="O39" s="43"/>
      <c r="P39" s="43"/>
      <c r="Q39" s="43"/>
      <c r="R39" s="43"/>
      <c r="S39" s="43"/>
      <c r="T39" s="43"/>
      <c r="U39" s="43"/>
      <c r="V39" s="44"/>
    </row>
    <row r="40" spans="2:22" s="21" customFormat="1" ht="15" customHeight="1">
      <c r="B40" s="45"/>
      <c r="C40" s="66"/>
      <c r="D40" s="384" t="s">
        <v>11</v>
      </c>
      <c r="E40" s="384" t="s">
        <v>45</v>
      </c>
      <c r="F40" s="445" t="s">
        <v>824</v>
      </c>
      <c r="G40" s="446"/>
      <c r="H40" s="390" t="s">
        <v>47</v>
      </c>
      <c r="I40" s="391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46"/>
    </row>
    <row r="41" spans="2:22" s="21" customFormat="1" ht="27" customHeight="1">
      <c r="B41" s="45"/>
      <c r="C41" s="66"/>
      <c r="D41" s="385"/>
      <c r="E41" s="385"/>
      <c r="F41" s="390"/>
      <c r="G41" s="447"/>
      <c r="H41" s="468" t="s">
        <v>48</v>
      </c>
      <c r="I41" s="469"/>
      <c r="J41" s="468" t="s">
        <v>49</v>
      </c>
      <c r="K41" s="470"/>
      <c r="L41" s="469"/>
      <c r="M41" s="465" t="s">
        <v>50</v>
      </c>
      <c r="N41" s="466"/>
      <c r="O41" s="467"/>
      <c r="P41" s="458" t="s">
        <v>51</v>
      </c>
      <c r="Q41" s="459"/>
      <c r="R41" s="460"/>
      <c r="S41" s="458" t="s">
        <v>52</v>
      </c>
      <c r="T41" s="459"/>
      <c r="U41" s="460"/>
      <c r="V41" s="46"/>
    </row>
    <row r="42" spans="2:22" s="21" customFormat="1" ht="30.75" customHeight="1">
      <c r="B42" s="45"/>
      <c r="C42" s="66"/>
      <c r="D42" s="102" t="s">
        <v>291</v>
      </c>
      <c r="E42" s="50">
        <v>11</v>
      </c>
      <c r="F42" s="439"/>
      <c r="G42" s="440"/>
      <c r="H42" s="481"/>
      <c r="I42" s="483"/>
      <c r="J42" s="481"/>
      <c r="K42" s="482"/>
      <c r="L42" s="483"/>
      <c r="M42" s="481"/>
      <c r="N42" s="482"/>
      <c r="O42" s="483"/>
      <c r="P42" s="481"/>
      <c r="Q42" s="482"/>
      <c r="R42" s="483"/>
      <c r="S42" s="481">
        <f>SUM(H42:R42)</f>
        <v>0</v>
      </c>
      <c r="T42" s="482"/>
      <c r="U42" s="483"/>
      <c r="V42" s="46"/>
    </row>
    <row r="43" spans="2:22" s="21" customFormat="1" ht="30.75" customHeight="1">
      <c r="B43" s="45"/>
      <c r="C43" s="66"/>
      <c r="D43" s="102" t="s">
        <v>292</v>
      </c>
      <c r="E43" s="50">
        <v>6</v>
      </c>
      <c r="F43" s="439"/>
      <c r="G43" s="440"/>
      <c r="H43" s="481"/>
      <c r="I43" s="483"/>
      <c r="J43" s="481"/>
      <c r="K43" s="482"/>
      <c r="L43" s="483"/>
      <c r="M43" s="481"/>
      <c r="N43" s="482"/>
      <c r="O43" s="483"/>
      <c r="P43" s="481"/>
      <c r="Q43" s="482"/>
      <c r="R43" s="483"/>
      <c r="S43" s="481">
        <f>SUM(H43:R43)</f>
        <v>0</v>
      </c>
      <c r="T43" s="482"/>
      <c r="U43" s="483"/>
      <c r="V43" s="46"/>
    </row>
    <row r="44" spans="2:22" s="21" customFormat="1" ht="45">
      <c r="B44" s="45"/>
      <c r="C44" s="66"/>
      <c r="D44" s="102" t="s">
        <v>870</v>
      </c>
      <c r="E44" s="50">
        <v>12</v>
      </c>
      <c r="F44" s="118"/>
      <c r="G44" s="117"/>
      <c r="H44" s="119"/>
      <c r="I44" s="120"/>
      <c r="J44" s="119"/>
      <c r="K44" s="121"/>
      <c r="L44" s="120"/>
      <c r="M44" s="119"/>
      <c r="N44" s="121"/>
      <c r="O44" s="120"/>
      <c r="P44" s="119"/>
      <c r="Q44" s="121"/>
      <c r="R44" s="120"/>
      <c r="S44" s="119"/>
      <c r="T44" s="121"/>
      <c r="U44" s="120">
        <v>0</v>
      </c>
      <c r="V44" s="46"/>
    </row>
    <row r="45" spans="2:22" s="21" customFormat="1" ht="33.75">
      <c r="B45" s="45"/>
      <c r="C45" s="66"/>
      <c r="D45" s="102" t="s">
        <v>293</v>
      </c>
      <c r="E45" s="50">
        <v>12</v>
      </c>
      <c r="F45" s="118"/>
      <c r="G45" s="117"/>
      <c r="H45" s="119"/>
      <c r="I45" s="120"/>
      <c r="J45" s="119"/>
      <c r="K45" s="121"/>
      <c r="L45" s="120"/>
      <c r="M45" s="119"/>
      <c r="N45" s="121"/>
      <c r="O45" s="120"/>
      <c r="P45" s="119"/>
      <c r="Q45" s="121"/>
      <c r="R45" s="120"/>
      <c r="S45" s="119"/>
      <c r="T45" s="121"/>
      <c r="U45" s="120">
        <v>0</v>
      </c>
      <c r="V45" s="46"/>
    </row>
    <row r="46" spans="2:22" s="21" customFormat="1" ht="33.75">
      <c r="B46" s="45"/>
      <c r="C46" s="66"/>
      <c r="D46" s="102" t="s">
        <v>294</v>
      </c>
      <c r="E46" s="50">
        <v>12</v>
      </c>
      <c r="F46" s="118"/>
      <c r="G46" s="117"/>
      <c r="H46" s="119"/>
      <c r="I46" s="120"/>
      <c r="J46" s="119"/>
      <c r="K46" s="121"/>
      <c r="L46" s="120"/>
      <c r="M46" s="377">
        <v>12000</v>
      </c>
      <c r="N46" s="379"/>
      <c r="O46" s="378"/>
      <c r="P46" s="119"/>
      <c r="Q46" s="121"/>
      <c r="R46" s="120"/>
      <c r="S46" s="553">
        <v>12000</v>
      </c>
      <c r="T46" s="554"/>
      <c r="U46" s="555"/>
      <c r="V46" s="46"/>
    </row>
    <row r="47" spans="2:22" s="21" customFormat="1" ht="45">
      <c r="B47" s="45"/>
      <c r="C47" s="66"/>
      <c r="D47" s="102" t="s">
        <v>871</v>
      </c>
      <c r="E47" s="50">
        <v>1</v>
      </c>
      <c r="F47" s="118"/>
      <c r="G47" s="117"/>
      <c r="H47" s="119"/>
      <c r="I47" s="120"/>
      <c r="J47" s="119"/>
      <c r="K47" s="121"/>
      <c r="L47" s="120"/>
      <c r="M47" s="377">
        <v>1000</v>
      </c>
      <c r="N47" s="379"/>
      <c r="O47" s="378"/>
      <c r="P47" s="119"/>
      <c r="Q47" s="121"/>
      <c r="R47" s="120"/>
      <c r="S47" s="119"/>
      <c r="T47" s="121"/>
      <c r="U47" s="120">
        <v>1000</v>
      </c>
      <c r="V47" s="46"/>
    </row>
    <row r="48" spans="2:22" s="21" customFormat="1" ht="45">
      <c r="B48" s="45"/>
      <c r="C48" s="66"/>
      <c r="D48" s="102" t="s">
        <v>872</v>
      </c>
      <c r="E48" s="50">
        <v>2</v>
      </c>
      <c r="F48" s="439"/>
      <c r="G48" s="440"/>
      <c r="H48" s="481"/>
      <c r="I48" s="483"/>
      <c r="J48" s="481"/>
      <c r="K48" s="482"/>
      <c r="L48" s="483"/>
      <c r="M48" s="509">
        <v>1000</v>
      </c>
      <c r="N48" s="511"/>
      <c r="O48" s="510"/>
      <c r="P48" s="481"/>
      <c r="Q48" s="482"/>
      <c r="R48" s="483"/>
      <c r="S48" s="481">
        <v>1000</v>
      </c>
      <c r="T48" s="482"/>
      <c r="U48" s="483"/>
      <c r="V48" s="46"/>
    </row>
    <row r="49" spans="1:22" s="21" customFormat="1" ht="33.75">
      <c r="B49" s="45"/>
      <c r="C49" s="66"/>
      <c r="D49" s="102" t="s">
        <v>873</v>
      </c>
      <c r="E49" s="50">
        <v>1</v>
      </c>
      <c r="F49" s="439"/>
      <c r="G49" s="440"/>
      <c r="H49" s="481"/>
      <c r="I49" s="483"/>
      <c r="J49" s="481"/>
      <c r="K49" s="482"/>
      <c r="L49" s="483"/>
      <c r="M49" s="377">
        <v>2000</v>
      </c>
      <c r="N49" s="379"/>
      <c r="O49" s="378"/>
      <c r="P49" s="481"/>
      <c r="Q49" s="482"/>
      <c r="R49" s="483"/>
      <c r="S49" s="481">
        <v>2000</v>
      </c>
      <c r="T49" s="482"/>
      <c r="U49" s="483"/>
      <c r="V49" s="46"/>
    </row>
    <row r="50" spans="1:22" s="21" customFormat="1" ht="22.5">
      <c r="B50" s="45"/>
      <c r="C50" s="66"/>
      <c r="D50" s="102" t="s">
        <v>290</v>
      </c>
      <c r="E50" s="50">
        <v>6</v>
      </c>
      <c r="F50" s="439"/>
      <c r="G50" s="440"/>
      <c r="H50" s="481"/>
      <c r="I50" s="483"/>
      <c r="J50" s="481"/>
      <c r="K50" s="482"/>
      <c r="L50" s="483"/>
      <c r="M50" s="377"/>
      <c r="N50" s="379"/>
      <c r="O50" s="378"/>
      <c r="P50" s="481"/>
      <c r="Q50" s="482"/>
      <c r="R50" s="483"/>
      <c r="S50" s="481"/>
      <c r="T50" s="482"/>
      <c r="U50" s="483"/>
      <c r="V50" s="46"/>
    </row>
    <row r="51" spans="1:22" s="21" customFormat="1" ht="15" customHeight="1">
      <c r="B51" s="45"/>
      <c r="C51" s="66"/>
      <c r="E51" s="68"/>
      <c r="F51" s="68"/>
      <c r="G51" s="68"/>
      <c r="H51" s="12"/>
      <c r="J51" s="12"/>
      <c r="K51" s="69"/>
      <c r="M51" s="69"/>
      <c r="N51" s="69"/>
      <c r="P51" s="364" t="s">
        <v>37</v>
      </c>
      <c r="Q51" s="364"/>
      <c r="R51" s="365"/>
      <c r="S51" s="366">
        <f>SUM(S42:U50)</f>
        <v>16000</v>
      </c>
      <c r="T51" s="367"/>
      <c r="U51" s="368"/>
      <c r="V51" s="46"/>
    </row>
    <row r="52" spans="1:22" s="21" customFormat="1">
      <c r="B52" s="38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62"/>
    </row>
    <row r="53" spans="1:22" s="21" customFormat="1" ht="24" customHeight="1">
      <c r="B53" s="346" t="s">
        <v>54</v>
      </c>
      <c r="C53" s="346"/>
      <c r="D53" s="346"/>
      <c r="E53" s="346"/>
      <c r="F53" s="346"/>
      <c r="G53" s="346"/>
      <c r="H53" s="346"/>
      <c r="I53" s="346"/>
      <c r="J53" s="346"/>
      <c r="K53" s="346"/>
      <c r="L53" s="346"/>
      <c r="M53" s="346"/>
      <c r="N53" s="346"/>
      <c r="O53" s="346"/>
      <c r="P53" s="346"/>
      <c r="Q53" s="346"/>
      <c r="R53" s="346"/>
      <c r="S53" s="346"/>
      <c r="T53" s="346"/>
      <c r="U53" s="346"/>
      <c r="V53" s="346"/>
    </row>
    <row r="54" spans="1:22" s="21" customFormat="1" ht="12" customHeight="1">
      <c r="A54" s="46"/>
      <c r="B54" s="70"/>
      <c r="C54" s="71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44"/>
    </row>
    <row r="55" spans="1:22" s="21" customFormat="1" ht="15">
      <c r="A55" s="46"/>
      <c r="B55" s="45"/>
      <c r="K55" s="16"/>
      <c r="L55" s="16"/>
      <c r="M55" s="16"/>
      <c r="N55" s="16"/>
      <c r="O55" s="16"/>
      <c r="P55" s="73"/>
      <c r="Q55" s="73"/>
      <c r="R55" s="73"/>
      <c r="S55" s="73"/>
      <c r="T55" s="73"/>
      <c r="U55" s="73"/>
      <c r="V55" s="46"/>
    </row>
    <row r="56" spans="1:22" s="21" customFormat="1" ht="15">
      <c r="A56" s="46"/>
      <c r="B56" s="45"/>
      <c r="E56" s="369" t="s">
        <v>55</v>
      </c>
      <c r="F56" s="369"/>
      <c r="G56" s="370"/>
      <c r="H56" s="371">
        <f>SUM(S51)</f>
        <v>16000</v>
      </c>
      <c r="I56" s="372"/>
      <c r="J56" s="372"/>
      <c r="K56" s="372"/>
      <c r="L56" s="373"/>
      <c r="V56" s="46"/>
    </row>
    <row r="57" spans="1:22" s="21" customFormat="1" ht="15">
      <c r="A57" s="46"/>
      <c r="B57" s="45"/>
      <c r="K57" s="16"/>
      <c r="L57" s="16"/>
      <c r="M57" s="16"/>
      <c r="N57" s="16"/>
      <c r="O57" s="16"/>
      <c r="P57" s="73"/>
      <c r="Q57" s="73"/>
      <c r="R57" s="73"/>
      <c r="S57" s="73"/>
      <c r="T57" s="73"/>
      <c r="U57" s="73"/>
      <c r="V57" s="46"/>
    </row>
    <row r="58" spans="1:22" s="21" customFormat="1" ht="15">
      <c r="A58" s="46"/>
      <c r="B58" s="45"/>
      <c r="E58" s="369" t="s">
        <v>56</v>
      </c>
      <c r="F58" s="369"/>
      <c r="G58" s="370"/>
      <c r="H58" s="371"/>
      <c r="I58" s="372"/>
      <c r="J58" s="372"/>
      <c r="K58" s="372"/>
      <c r="L58" s="373"/>
      <c r="V58" s="46"/>
    </row>
    <row r="59" spans="1:22" s="21" customFormat="1" ht="15" customHeight="1">
      <c r="A59" s="46"/>
      <c r="B59" s="45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46"/>
    </row>
    <row r="60" spans="1:22" s="21" customFormat="1" ht="14.25" customHeight="1">
      <c r="A60" s="46"/>
      <c r="B60" s="45"/>
      <c r="D60" s="74"/>
      <c r="E60" s="351" t="s">
        <v>57</v>
      </c>
      <c r="F60" s="351"/>
      <c r="G60" s="352"/>
      <c r="H60" s="353">
        <f>SUM(H56+H58)</f>
        <v>16000</v>
      </c>
      <c r="I60" s="354"/>
      <c r="J60" s="354"/>
      <c r="K60" s="354"/>
      <c r="L60" s="355"/>
      <c r="M60" s="74"/>
      <c r="N60" s="74"/>
      <c r="O60" s="74"/>
      <c r="P60" s="74"/>
      <c r="Q60" s="74"/>
      <c r="R60" s="74"/>
      <c r="S60" s="74"/>
      <c r="T60" s="74"/>
      <c r="U60" s="74"/>
      <c r="V60" s="46"/>
    </row>
    <row r="61" spans="1:22" s="21" customFormat="1">
      <c r="A61" s="46"/>
      <c r="B61" s="45"/>
      <c r="V61" s="46"/>
    </row>
    <row r="62" spans="1:22" s="21" customFormat="1" ht="15">
      <c r="A62" s="46"/>
      <c r="B62" s="45"/>
      <c r="F62" s="356" t="s">
        <v>58</v>
      </c>
      <c r="G62" s="357"/>
      <c r="H62" s="358">
        <v>44197</v>
      </c>
      <c r="I62" s="359"/>
      <c r="J62" s="360"/>
      <c r="M62" s="361" t="s">
        <v>59</v>
      </c>
      <c r="N62" s="361"/>
      <c r="O62" s="361"/>
      <c r="P62" s="362"/>
      <c r="Q62" s="363">
        <v>44561</v>
      </c>
      <c r="R62" s="363"/>
      <c r="S62" s="363"/>
      <c r="T62" s="363"/>
      <c r="V62" s="46"/>
    </row>
    <row r="63" spans="1:22" s="21" customFormat="1">
      <c r="A63" s="46"/>
      <c r="B63" s="45"/>
      <c r="V63" s="46"/>
    </row>
    <row r="64" spans="1:22" s="21" customFormat="1">
      <c r="A64" s="46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62"/>
    </row>
    <row r="65" spans="1:22" s="21" customFormat="1" ht="24" customHeight="1">
      <c r="B65" s="346" t="s">
        <v>60</v>
      </c>
      <c r="C65" s="346"/>
      <c r="D65" s="346"/>
      <c r="E65" s="346"/>
      <c r="F65" s="346"/>
      <c r="G65" s="346"/>
      <c r="H65" s="346"/>
      <c r="I65" s="346"/>
      <c r="J65" s="346"/>
      <c r="K65" s="346"/>
      <c r="L65" s="346"/>
      <c r="M65" s="346"/>
      <c r="N65" s="346"/>
      <c r="O65" s="346"/>
      <c r="P65" s="346"/>
      <c r="Q65" s="346"/>
      <c r="R65" s="346"/>
      <c r="S65" s="346"/>
      <c r="T65" s="346"/>
      <c r="U65" s="346"/>
      <c r="V65" s="346"/>
    </row>
    <row r="66" spans="1:22" s="21" customFormat="1">
      <c r="A66" s="46"/>
      <c r="B66" s="30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44"/>
    </row>
    <row r="67" spans="1:22" ht="15.75" customHeight="1">
      <c r="A67" s="22"/>
      <c r="B67" s="75"/>
      <c r="C67" s="74"/>
      <c r="D67" s="74"/>
      <c r="E67" s="338"/>
      <c r="F67" s="347" t="s">
        <v>61</v>
      </c>
      <c r="G67" s="347"/>
      <c r="H67" s="347"/>
      <c r="I67" s="348"/>
      <c r="J67" s="349" t="s">
        <v>62</v>
      </c>
      <c r="K67" s="347"/>
      <c r="L67" s="347"/>
      <c r="M67" s="347"/>
      <c r="N67" s="348"/>
      <c r="O67" s="349" t="s">
        <v>63</v>
      </c>
      <c r="P67" s="347"/>
      <c r="Q67" s="347"/>
      <c r="R67" s="347"/>
      <c r="S67" s="347"/>
      <c r="T67" s="21"/>
      <c r="U67" s="21"/>
      <c r="V67" s="22"/>
    </row>
    <row r="68" spans="1:22" ht="60.75" customHeight="1">
      <c r="A68" s="22"/>
      <c r="B68" s="45"/>
      <c r="C68" s="21"/>
      <c r="D68" s="21"/>
      <c r="E68" s="77"/>
      <c r="F68" s="550" t="s">
        <v>296</v>
      </c>
      <c r="G68" s="551"/>
      <c r="H68" s="551"/>
      <c r="I68" s="552"/>
      <c r="J68" s="550" t="s">
        <v>874</v>
      </c>
      <c r="K68" s="551"/>
      <c r="L68" s="551"/>
      <c r="M68" s="551"/>
      <c r="N68" s="552"/>
      <c r="O68" s="550" t="s">
        <v>295</v>
      </c>
      <c r="P68" s="551"/>
      <c r="Q68" s="551"/>
      <c r="R68" s="551"/>
      <c r="S68" s="552"/>
      <c r="T68" s="21"/>
      <c r="U68" s="21"/>
      <c r="V68" s="22"/>
    </row>
    <row r="69" spans="1:22" ht="42.75" customHeight="1">
      <c r="A69" s="22"/>
      <c r="B69" s="45"/>
      <c r="C69" s="21"/>
      <c r="D69" s="21"/>
      <c r="E69" s="21"/>
      <c r="F69" s="345"/>
      <c r="G69" s="345"/>
      <c r="H69" s="345"/>
      <c r="I69" s="345"/>
      <c r="J69" s="345"/>
      <c r="K69" s="345"/>
      <c r="L69" s="345"/>
      <c r="M69" s="345"/>
      <c r="N69" s="345"/>
      <c r="O69" s="345"/>
      <c r="P69" s="345"/>
      <c r="Q69" s="345"/>
      <c r="R69" s="345"/>
      <c r="S69" s="345"/>
      <c r="T69" s="21"/>
      <c r="U69" s="21"/>
      <c r="V69" s="22"/>
    </row>
    <row r="70" spans="1:22">
      <c r="A70" s="22"/>
      <c r="B70" s="26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40"/>
    </row>
    <row r="71" spans="1:22"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</row>
  </sheetData>
  <mergeCells count="113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G32:H32"/>
    <mergeCell ref="G33:H33"/>
    <mergeCell ref="G34:H34"/>
    <mergeCell ref="G35:H35"/>
    <mergeCell ref="G36:H36"/>
    <mergeCell ref="B38:V38"/>
    <mergeCell ref="E28:F28"/>
    <mergeCell ref="G28:H28"/>
    <mergeCell ref="G29:H29"/>
    <mergeCell ref="E30:F30"/>
    <mergeCell ref="G30:H30"/>
    <mergeCell ref="G31:H31"/>
    <mergeCell ref="D40:D41"/>
    <mergeCell ref="E40:E41"/>
    <mergeCell ref="F40:G41"/>
    <mergeCell ref="H40:U40"/>
    <mergeCell ref="H41:I41"/>
    <mergeCell ref="J41:L41"/>
    <mergeCell ref="M41:O41"/>
    <mergeCell ref="P41:R41"/>
    <mergeCell ref="S41:U41"/>
    <mergeCell ref="F43:G43"/>
    <mergeCell ref="H43:I43"/>
    <mergeCell ref="J43:L43"/>
    <mergeCell ref="M43:O43"/>
    <mergeCell ref="P43:R43"/>
    <mergeCell ref="S43:U43"/>
    <mergeCell ref="F42:G42"/>
    <mergeCell ref="H42:I42"/>
    <mergeCell ref="J42:L42"/>
    <mergeCell ref="M42:O42"/>
    <mergeCell ref="P42:R42"/>
    <mergeCell ref="S42:U42"/>
    <mergeCell ref="M46:O46"/>
    <mergeCell ref="S46:U46"/>
    <mergeCell ref="M47:O47"/>
    <mergeCell ref="F48:G48"/>
    <mergeCell ref="H48:I48"/>
    <mergeCell ref="J48:L48"/>
    <mergeCell ref="M48:O48"/>
    <mergeCell ref="P48:R48"/>
    <mergeCell ref="S48:U48"/>
    <mergeCell ref="F50:G50"/>
    <mergeCell ref="H50:I50"/>
    <mergeCell ref="J50:L50"/>
    <mergeCell ref="M50:O50"/>
    <mergeCell ref="P50:R50"/>
    <mergeCell ref="S50:U50"/>
    <mergeCell ref="F49:G49"/>
    <mergeCell ref="H49:I49"/>
    <mergeCell ref="J49:L49"/>
    <mergeCell ref="M49:O49"/>
    <mergeCell ref="P49:R49"/>
    <mergeCell ref="S49:U49"/>
    <mergeCell ref="E60:G60"/>
    <mergeCell ref="H60:L60"/>
    <mergeCell ref="F62:G62"/>
    <mergeCell ref="H62:J62"/>
    <mergeCell ref="M62:P62"/>
    <mergeCell ref="Q62:T62"/>
    <mergeCell ref="P51:R51"/>
    <mergeCell ref="S51:U51"/>
    <mergeCell ref="B53:V53"/>
    <mergeCell ref="E56:G56"/>
    <mergeCell ref="H56:L56"/>
    <mergeCell ref="E58:G58"/>
    <mergeCell ref="H58:L58"/>
    <mergeCell ref="F69:I69"/>
    <mergeCell ref="J69:N69"/>
    <mergeCell ref="O69:S69"/>
    <mergeCell ref="B65:V65"/>
    <mergeCell ref="F67:I67"/>
    <mergeCell ref="J67:N67"/>
    <mergeCell ref="O67:S67"/>
    <mergeCell ref="F68:I68"/>
    <mergeCell ref="J68:N68"/>
    <mergeCell ref="O68:S68"/>
  </mergeCells>
  <hyperlinks>
    <hyperlink ref="N1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PRESIDENCIA</vt:lpstr>
      <vt:lpstr>SECRETARIA GENERAL</vt:lpstr>
      <vt:lpstr>OFICIALIA MAYOR</vt:lpstr>
      <vt:lpstr>AGUA POTABLE</vt:lpstr>
      <vt:lpstr>CATASTRO</vt:lpstr>
      <vt:lpstr>ALUMBRADO PUBLICO</vt:lpstr>
      <vt:lpstr>ASEO PUBLICO</vt:lpstr>
      <vt:lpstr>COMUNICACIÓN SOCIAL</vt:lpstr>
      <vt:lpstr>CONTRALORIA</vt:lpstr>
      <vt:lpstr>CULTURA</vt:lpstr>
      <vt:lpstr>DEPORTES..</vt:lpstr>
      <vt:lpstr>DESARROLLO RURAL</vt:lpstr>
      <vt:lpstr>DESARROLLO URBANO</vt:lpstr>
      <vt:lpstr> PARTICIPACIÓN CIUDADANA</vt:lpstr>
      <vt:lpstr>DESARROLLO SOCIAL</vt:lpstr>
      <vt:lpstr>ECOLOGIA</vt:lpstr>
      <vt:lpstr>IMAJ Y EDUCACIÓN</vt:lpstr>
      <vt:lpstr>INFORMATICA Y PROTECCIÓN DE DAT</vt:lpstr>
      <vt:lpstr>JURIDICO</vt:lpstr>
      <vt:lpstr>JUZGADO MUNICIPAL</vt:lpstr>
      <vt:lpstr>SERVICIOS MEDICOS </vt:lpstr>
      <vt:lpstr>OBRAS PUBLICAS</vt:lpstr>
      <vt:lpstr>PARQUES Y JARDINES</vt:lpstr>
      <vt:lpstr>CEMENTERIO</vt:lpstr>
      <vt:lpstr>PROMOCIÓN ECONOMICA</vt:lpstr>
      <vt:lpstr>PROTECCIÓN CIVIL</vt:lpstr>
      <vt:lpstr>REGISTRO CIVIL</vt:lpstr>
      <vt:lpstr>SEGURIDAD PUBLICA</vt:lpstr>
      <vt:lpstr>REGLAMENTOS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 CIUDADANA</cp:lastModifiedBy>
  <cp:lastPrinted>2026-03-10T20:15:16Z</cp:lastPrinted>
  <dcterms:created xsi:type="dcterms:W3CDTF">2020-08-23T20:46:58Z</dcterms:created>
  <dcterms:modified xsi:type="dcterms:W3CDTF">2026-03-10T20:45:48Z</dcterms:modified>
</cp:coreProperties>
</file>